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codeName="ThisWorkbook" defaultThemeVersion="124226"/>
  <bookViews>
    <workbookView xWindow="0" yWindow="270" windowWidth="9420" windowHeight="11640" firstSheet="1" activeTab="1"/>
  </bookViews>
  <sheets>
    <sheet name="Sheet2" sheetId="5" state="hidden" r:id="rId1"/>
    <sheet name="1-FINAL ENTRY" sheetId="4" r:id="rId2"/>
    <sheet name="2-NUMERICAL INSCRIPTION" sheetId="7" state="hidden" r:id="rId3"/>
    <sheet name="Data" sheetId="6" state="hidden" r:id="rId4"/>
    <sheet name="Suma" sheetId="8" state="hidden" r:id="rId5"/>
  </sheets>
  <definedNames>
    <definedName name="_xlnm._FilterDatabase" localSheetId="1" hidden="1">'1-FINAL ENTRY'!#REF!</definedName>
    <definedName name="Function" localSheetId="1">'1-FINAL ENTRY'!#REF!</definedName>
    <definedName name="_xlnm.Print_Area" localSheetId="1">'1-FINAL ENTRY'!$A$1:$S$31</definedName>
  </definedNames>
  <calcPr calcId="125725"/>
  <pivotCaches>
    <pivotCache cacheId="2" r:id="rId6"/>
  </pivotCaches>
</workbook>
</file>

<file path=xl/calcChain.xml><?xml version="1.0" encoding="utf-8"?>
<calcChain xmlns="http://schemas.openxmlformats.org/spreadsheetml/2006/main">
  <c r="A2" i="8"/>
  <c r="B2"/>
  <c r="C2"/>
  <c r="A3"/>
  <c r="B3"/>
  <c r="C3"/>
  <c r="A4"/>
  <c r="B4"/>
  <c r="C4"/>
  <c r="A5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24"/>
  <c r="B24"/>
  <c r="C24"/>
  <c r="A25"/>
  <c r="B25"/>
  <c r="C25"/>
  <c r="A26"/>
  <c r="B26"/>
  <c r="C26"/>
  <c r="A27"/>
  <c r="B27"/>
  <c r="C27"/>
  <c r="A28"/>
  <c r="B28"/>
  <c r="C28"/>
  <c r="A29"/>
  <c r="B29"/>
  <c r="C29"/>
  <c r="A30"/>
  <c r="B30"/>
  <c r="C30"/>
  <c r="A31"/>
  <c r="B31"/>
  <c r="C31"/>
  <c r="B1" i="6"/>
  <c r="C1"/>
  <c r="D1"/>
  <c r="E1"/>
  <c r="F1"/>
  <c r="G1"/>
  <c r="H1"/>
  <c r="I1"/>
  <c r="J1"/>
  <c r="K1"/>
  <c r="L1"/>
  <c r="P1"/>
  <c r="Q1"/>
  <c r="R1"/>
  <c r="B2"/>
  <c r="C2"/>
  <c r="D2"/>
  <c r="E2"/>
  <c r="F2"/>
  <c r="G2"/>
  <c r="H2"/>
  <c r="I2"/>
  <c r="J2"/>
  <c r="K2"/>
  <c r="L2"/>
  <c r="P2"/>
  <c r="Q2"/>
  <c r="R2"/>
  <c r="B3"/>
  <c r="C3"/>
  <c r="D3"/>
  <c r="E3"/>
  <c r="F3"/>
  <c r="G3"/>
  <c r="H3"/>
  <c r="I3"/>
  <c r="J3"/>
  <c r="K3"/>
  <c r="L3"/>
  <c r="P3"/>
  <c r="Q3"/>
  <c r="R3"/>
  <c r="B4"/>
  <c r="C4"/>
  <c r="D4"/>
  <c r="E4"/>
  <c r="F4"/>
  <c r="G4"/>
  <c r="H4"/>
  <c r="I4"/>
  <c r="J4"/>
  <c r="K4"/>
  <c r="L4"/>
  <c r="P4"/>
  <c r="Q4"/>
  <c r="R4"/>
  <c r="B5"/>
  <c r="C5"/>
  <c r="D5"/>
  <c r="E5"/>
  <c r="F5"/>
  <c r="G5"/>
  <c r="H5"/>
  <c r="I5"/>
  <c r="J5"/>
  <c r="K5"/>
  <c r="L5"/>
  <c r="P5"/>
  <c r="Q5"/>
  <c r="R5"/>
  <c r="B6"/>
  <c r="C6"/>
  <c r="D6"/>
  <c r="E6"/>
  <c r="F6"/>
  <c r="G6"/>
  <c r="H6"/>
  <c r="I6"/>
  <c r="J6"/>
  <c r="K6"/>
  <c r="L6"/>
  <c r="P6"/>
  <c r="Q6"/>
  <c r="R6"/>
  <c r="B7"/>
  <c r="C7"/>
  <c r="D7"/>
  <c r="E7"/>
  <c r="F7"/>
  <c r="G7"/>
  <c r="H7"/>
  <c r="I7"/>
  <c r="J7"/>
  <c r="K7"/>
  <c r="L7"/>
  <c r="P7"/>
  <c r="Q7"/>
  <c r="R7"/>
  <c r="B8"/>
  <c r="C8"/>
  <c r="D8"/>
  <c r="E8"/>
  <c r="F8"/>
  <c r="G8"/>
  <c r="H8"/>
  <c r="I8"/>
  <c r="J8"/>
  <c r="K8"/>
  <c r="L8"/>
  <c r="P8"/>
  <c r="Q8"/>
  <c r="R8"/>
  <c r="B9"/>
  <c r="C9"/>
  <c r="D9"/>
  <c r="E9"/>
  <c r="F9"/>
  <c r="G9"/>
  <c r="H9"/>
  <c r="I9"/>
  <c r="J9"/>
  <c r="K9"/>
  <c r="L9"/>
  <c r="P9"/>
  <c r="Q9"/>
  <c r="R9"/>
  <c r="B10"/>
  <c r="C10"/>
  <c r="D10"/>
  <c r="E10"/>
  <c r="F10"/>
  <c r="G10"/>
  <c r="H10"/>
  <c r="I10"/>
  <c r="J10"/>
  <c r="K10"/>
  <c r="L10"/>
  <c r="P10"/>
  <c r="Q10"/>
  <c r="R10"/>
  <c r="B11"/>
  <c r="C11"/>
  <c r="D11"/>
  <c r="E11"/>
  <c r="F11"/>
  <c r="G11"/>
  <c r="H11"/>
  <c r="I11"/>
  <c r="J11"/>
  <c r="K11"/>
  <c r="L11"/>
  <c r="P11"/>
  <c r="Q11"/>
  <c r="R11"/>
  <c r="B12"/>
  <c r="C12"/>
  <c r="D12"/>
  <c r="E12"/>
  <c r="F12"/>
  <c r="G12"/>
  <c r="H12"/>
  <c r="I12"/>
  <c r="J12"/>
  <c r="K12"/>
  <c r="L12"/>
  <c r="P12"/>
  <c r="Q12"/>
  <c r="R12"/>
  <c r="B13"/>
  <c r="C13"/>
  <c r="D13"/>
  <c r="E13"/>
  <c r="F13"/>
  <c r="G13"/>
  <c r="H13"/>
  <c r="I13"/>
  <c r="J13"/>
  <c r="K13"/>
  <c r="L13"/>
  <c r="P13"/>
  <c r="Q13"/>
  <c r="R13"/>
  <c r="B14"/>
  <c r="C14"/>
  <c r="D14"/>
  <c r="E14"/>
  <c r="F14"/>
  <c r="G14"/>
  <c r="H14"/>
  <c r="I14"/>
  <c r="J14"/>
  <c r="K14"/>
  <c r="L14"/>
  <c r="P14"/>
  <c r="Q14"/>
  <c r="R14"/>
  <c r="C6" i="7"/>
  <c r="E7"/>
  <c r="C9"/>
  <c r="C12"/>
  <c r="C16"/>
  <c r="E16"/>
  <c r="M15" i="4"/>
  <c r="N15"/>
  <c r="O15"/>
  <c r="T15"/>
  <c r="V15"/>
  <c r="M16"/>
  <c r="N16"/>
  <c r="O16"/>
  <c r="T16"/>
  <c r="U16"/>
  <c r="V16"/>
  <c r="M17"/>
  <c r="M1" i="6"/>
  <c r="N17" i="4"/>
  <c r="N1" i="6"/>
  <c r="T17" i="4"/>
  <c r="V17"/>
  <c r="M18"/>
  <c r="M2" i="6"/>
  <c r="N18" i="4"/>
  <c r="N2" i="6"/>
  <c r="O18" i="4"/>
  <c r="O2" i="6"/>
  <c r="T18" i="4"/>
  <c r="U18"/>
  <c r="V18"/>
  <c r="M19"/>
  <c r="M3" i="6"/>
  <c r="N19" i="4"/>
  <c r="N3" i="6"/>
  <c r="T19" i="4"/>
  <c r="U19"/>
  <c r="S19"/>
  <c r="S3" i="6"/>
  <c r="V19" i="4"/>
  <c r="M20"/>
  <c r="M4" i="6"/>
  <c r="N20" i="4"/>
  <c r="N4" i="6"/>
  <c r="O20" i="4"/>
  <c r="O4" i="6"/>
  <c r="T20" i="4"/>
  <c r="U20"/>
  <c r="V20"/>
  <c r="M21"/>
  <c r="M5" i="6"/>
  <c r="N21" i="4"/>
  <c r="N5" i="6"/>
  <c r="T21" i="4"/>
  <c r="U21"/>
  <c r="V21"/>
  <c r="M22"/>
  <c r="M6" i="6"/>
  <c r="N22" i="4"/>
  <c r="N6" i="6"/>
  <c r="T22" i="4"/>
  <c r="U22"/>
  <c r="V22"/>
  <c r="M23"/>
  <c r="M7" i="6"/>
  <c r="N23" i="4"/>
  <c r="N7" i="6"/>
  <c r="T23" i="4"/>
  <c r="U23"/>
  <c r="S23"/>
  <c r="S7" i="6"/>
  <c r="V23" i="4"/>
  <c r="M24"/>
  <c r="M8" i="6"/>
  <c r="N24" i="4"/>
  <c r="N8" i="6"/>
  <c r="O24" i="4"/>
  <c r="O8" i="6"/>
  <c r="T24" i="4"/>
  <c r="U24"/>
  <c r="V24"/>
  <c r="M25"/>
  <c r="M9" i="6"/>
  <c r="N25" i="4"/>
  <c r="N9" i="6"/>
  <c r="T25" i="4"/>
  <c r="U25"/>
  <c r="V25"/>
  <c r="M26"/>
  <c r="M10" i="6"/>
  <c r="N26" i="4"/>
  <c r="N10" i="6"/>
  <c r="T26" i="4"/>
  <c r="U26"/>
  <c r="V26"/>
  <c r="M27"/>
  <c r="M11" i="6"/>
  <c r="N27" i="4"/>
  <c r="N11" i="6"/>
  <c r="T27" i="4"/>
  <c r="U27"/>
  <c r="S27"/>
  <c r="S11" i="6"/>
  <c r="V27" i="4"/>
  <c r="M28"/>
  <c r="M12" i="6"/>
  <c r="N28" i="4"/>
  <c r="N12" i="6"/>
  <c r="O28" i="4"/>
  <c r="O12" i="6"/>
  <c r="T28" i="4"/>
  <c r="U28"/>
  <c r="V28"/>
  <c r="M29"/>
  <c r="M13" i="6"/>
  <c r="N29" i="4"/>
  <c r="N13" i="6"/>
  <c r="T29" i="4"/>
  <c r="U29"/>
  <c r="V29"/>
  <c r="M30"/>
  <c r="M14" i="6"/>
  <c r="N30" i="4"/>
  <c r="N14" i="6"/>
  <c r="T30" i="4"/>
  <c r="S30"/>
  <c r="S14" i="6"/>
  <c r="U30" i="4"/>
  <c r="V30"/>
  <c r="A1" i="5"/>
  <c r="B1"/>
  <c r="C1"/>
  <c r="D1"/>
  <c r="E1"/>
  <c r="F1"/>
  <c r="G1"/>
  <c r="H1"/>
  <c r="I1"/>
  <c r="J1"/>
  <c r="K1"/>
  <c r="L1"/>
  <c r="O17" i="4"/>
  <c r="O1" i="6"/>
  <c r="U17" i="4"/>
  <c r="S17"/>
  <c r="S26"/>
  <c r="S10" i="6"/>
  <c r="S22" i="4"/>
  <c r="S6" i="6"/>
  <c r="S18" i="4"/>
  <c r="S2" i="6"/>
  <c r="O30" i="4"/>
  <c r="O14" i="6"/>
  <c r="S29" i="4"/>
  <c r="S13" i="6"/>
  <c r="S28" i="4"/>
  <c r="S12" i="6"/>
  <c r="O26" i="4"/>
  <c r="O10" i="6"/>
  <c r="S25" i="4"/>
  <c r="S9" i="6"/>
  <c r="S24" i="4"/>
  <c r="S8" i="6"/>
  <c r="O22" i="4"/>
  <c r="O6" i="6"/>
  <c r="S21" i="4"/>
  <c r="S5" i="6"/>
  <c r="S20" i="4"/>
  <c r="S4" i="6"/>
  <c r="U15" i="4"/>
  <c r="O29"/>
  <c r="O13" i="6"/>
  <c r="O27" i="4"/>
  <c r="O11" i="6"/>
  <c r="O25" i="4"/>
  <c r="O9" i="6"/>
  <c r="O23" i="4"/>
  <c r="O7" i="6"/>
  <c r="O21" i="4"/>
  <c r="O5" i="6"/>
  <c r="O19" i="4"/>
  <c r="O3" i="6"/>
  <c r="S1"/>
  <c r="S31" i="4"/>
</calcChain>
</file>

<file path=xl/comments1.xml><?xml version="1.0" encoding="utf-8"?>
<comments xmlns="http://schemas.openxmlformats.org/spreadsheetml/2006/main">
  <authors>
    <author>Valued Acer Customer</author>
    <author>RK</author>
  </authors>
  <commentList>
    <comment ref="P17" authorId="0">
      <text>
        <r>
          <rPr>
            <sz val="14"/>
            <color indexed="81"/>
            <rFont val="Tahoma"/>
            <family val="2"/>
            <charset val="238"/>
          </rPr>
          <t xml:space="preserve">
SGL -   120 €
TWN - 100 €
TRP -    90€</t>
        </r>
      </text>
    </comment>
    <comment ref="Q17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Buffet Dinner on Hotel Duo - 15 €/Pcs.</t>
        </r>
      </text>
    </comment>
    <comment ref="R17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Lunch box at competition 
venue - 8 €/Pcs</t>
        </r>
      </text>
    </comment>
  </commentList>
</comments>
</file>

<file path=xl/sharedStrings.xml><?xml version="1.0" encoding="utf-8"?>
<sst xmlns="http://schemas.openxmlformats.org/spreadsheetml/2006/main" count="79" uniqueCount="67">
  <si>
    <t>TWN</t>
  </si>
  <si>
    <t xml:space="preserve">Tel : </t>
    <phoneticPr fontId="1"/>
  </si>
  <si>
    <t xml:space="preserve">Federation Name : </t>
    <phoneticPr fontId="1"/>
  </si>
  <si>
    <t xml:space="preserve">Email : </t>
    <phoneticPr fontId="1"/>
  </si>
  <si>
    <t>Weight Category</t>
  </si>
  <si>
    <t>BER</t>
  </si>
  <si>
    <t>LH520</t>
  </si>
  <si>
    <t>LH501</t>
  </si>
  <si>
    <t>Contact Information</t>
  </si>
  <si>
    <t>Lunch box at comp. venue</t>
  </si>
  <si>
    <t>Total €</t>
  </si>
  <si>
    <t>Function</t>
  </si>
  <si>
    <t>NUMERICAL INSCRIPTION</t>
  </si>
  <si>
    <t>Contact person on site:</t>
  </si>
  <si>
    <t>Coach</t>
  </si>
  <si>
    <t>e.g.1</t>
  </si>
  <si>
    <t>e.g.2</t>
  </si>
  <si>
    <t>Mobile Phone</t>
  </si>
  <si>
    <t>Alena</t>
  </si>
  <si>
    <t>Eiglová</t>
  </si>
  <si>
    <t>78 kg</t>
  </si>
  <si>
    <t>Total Inc. EJU Fee 10€</t>
  </si>
  <si>
    <t>ubytovani</t>
  </si>
  <si>
    <t>fee</t>
  </si>
  <si>
    <t>Medical</t>
  </si>
  <si>
    <t>48 kg</t>
  </si>
  <si>
    <t>52 kg</t>
  </si>
  <si>
    <t>70 kg</t>
  </si>
  <si>
    <t>p78 kg</t>
  </si>
  <si>
    <t>Official</t>
  </si>
  <si>
    <t>Celkový součet</t>
  </si>
  <si>
    <t>SGL</t>
  </si>
  <si>
    <t>Celkem</t>
  </si>
  <si>
    <t xml:space="preserve">  </t>
  </si>
  <si>
    <t xml:space="preserve">Media </t>
  </si>
  <si>
    <t>jidlo</t>
  </si>
  <si>
    <t xml:space="preserve">Federation Name : </t>
  </si>
  <si>
    <t xml:space="preserve">Country 3 Letter Code : </t>
  </si>
  <si>
    <t xml:space="preserve">Contact Person : </t>
  </si>
  <si>
    <t xml:space="preserve">Email : </t>
  </si>
  <si>
    <t>No.</t>
  </si>
  <si>
    <t>Given name(s)</t>
  </si>
  <si>
    <t>Surname(s)</t>
  </si>
  <si>
    <t>Arrival flight</t>
  </si>
  <si>
    <t>Departure flight</t>
  </si>
  <si>
    <t>(Arranged on your side)</t>
  </si>
  <si>
    <t>Arr.
date</t>
  </si>
  <si>
    <t>Flight#</t>
  </si>
  <si>
    <t>Arr.
time</t>
  </si>
  <si>
    <t>From</t>
  </si>
  <si>
    <t>Dep.
date</t>
  </si>
  <si>
    <t>Dep.
time</t>
  </si>
  <si>
    <t>To</t>
  </si>
  <si>
    <t>Check
in</t>
  </si>
  <si>
    <t>Check
out</t>
  </si>
  <si>
    <t>Night(s)</t>
  </si>
  <si>
    <t>Room type</t>
  </si>
  <si>
    <t>Claudia</t>
  </si>
  <si>
    <t>Fischer</t>
  </si>
  <si>
    <r>
      <t xml:space="preserve">Individual Information </t>
    </r>
    <r>
      <rPr>
        <sz val="12"/>
        <rFont val="Arial"/>
        <family val="2"/>
        <charset val="238"/>
      </rPr>
      <t>- fill in all cells, please</t>
    </r>
  </si>
  <si>
    <t>Phone:</t>
  </si>
  <si>
    <t xml:space="preserve">Return before: 4 February 2011     </t>
  </si>
  <si>
    <r>
      <t xml:space="preserve">Hotel Reservation                                                                                          </t>
    </r>
    <r>
      <rPr>
        <sz val="18"/>
        <rFont val="Arial"/>
        <family val="2"/>
        <charset val="238"/>
      </rPr>
      <t xml:space="preserve"> (Hotel DUO)</t>
    </r>
  </si>
  <si>
    <t>Tab. 2   Hotel Reservation / Travel Details  / Final entry</t>
  </si>
  <si>
    <t>Competitors - Weight Category                  or Function</t>
  </si>
  <si>
    <t>Total:</t>
  </si>
  <si>
    <t>Buffet Dinner / Lunch</t>
  </si>
</sst>
</file>

<file path=xl/styles.xml><?xml version="1.0" encoding="utf-8"?>
<styleSheet xmlns="http://schemas.openxmlformats.org/spreadsheetml/2006/main">
  <numFmts count="8">
    <numFmt numFmtId="164" formatCode="m/d;@"/>
    <numFmt numFmtId="165" formatCode="#\ &quot;pax&quot;"/>
    <numFmt numFmtId="166" formatCode="h:mm;@"/>
    <numFmt numFmtId="167" formatCode="0_);[Red]\(0\)"/>
    <numFmt numFmtId="168" formatCode="[$-F400]h:mm:ss\ AM/PM"/>
    <numFmt numFmtId="169" formatCode="d/m;@"/>
    <numFmt numFmtId="170" formatCode="#,##0\ [$€-1]"/>
    <numFmt numFmtId="171" formatCode="#,##0\ [$€-1];[Red]#,##0\ [$€-1]"/>
  </numFmts>
  <fonts count="35">
    <font>
      <sz val="12"/>
      <name val="Osaka"/>
      <family val="3"/>
      <charset val="128"/>
    </font>
    <font>
      <sz val="6"/>
      <name val="Osaka"/>
      <family val="3"/>
      <charset val="128"/>
    </font>
    <font>
      <sz val="11"/>
      <name val="Arial"/>
      <family val="2"/>
    </font>
    <font>
      <sz val="9"/>
      <name val="Arial"/>
      <family val="2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20"/>
      <name val="Calibri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u/>
      <sz val="22"/>
      <name val="Arial"/>
      <family val="2"/>
      <charset val="238"/>
    </font>
    <font>
      <b/>
      <u/>
      <sz val="22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24"/>
      <name val="Arial"/>
      <family val="2"/>
      <charset val="238"/>
    </font>
    <font>
      <sz val="1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b/>
      <sz val="20"/>
      <name val="Arial"/>
      <family val="2"/>
      <charset val="238"/>
    </font>
    <font>
      <b/>
      <sz val="22"/>
      <name val="Arial"/>
      <family val="2"/>
      <charset val="238"/>
    </font>
    <font>
      <b/>
      <sz val="18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b/>
      <sz val="2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6"/>
      </patternFill>
    </fill>
  </fills>
  <borders count="6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Alignment="1" applyProtection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4" fillId="0" borderId="0" xfId="0" applyFont="1"/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14" fontId="4" fillId="0" borderId="0" xfId="0" applyNumberFormat="1" applyFont="1" applyFill="1" applyBorder="1" applyAlignment="1" applyProtection="1">
      <alignment horizontal="left" vertical="center"/>
      <protection locked="0"/>
    </xf>
    <xf numFmtId="168" fontId="4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/>
    <xf numFmtId="0" fontId="30" fillId="2" borderId="1" xfId="0" applyNumberFormat="1" applyFont="1" applyFill="1" applyBorder="1" applyAlignment="1">
      <alignment horizontal="right" vertical="center"/>
    </xf>
    <xf numFmtId="0" fontId="30" fillId="0" borderId="2" xfId="0" applyFont="1" applyBorder="1" applyAlignment="1">
      <alignment horizontal="right" vertical="center"/>
    </xf>
    <xf numFmtId="0" fontId="30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4" fillId="0" borderId="0" xfId="0" applyNumberFormat="1" applyFont="1" applyFill="1" applyBorder="1" applyAlignment="1" applyProtection="1">
      <alignment horizontal="right" vertical="center"/>
      <protection locked="0"/>
    </xf>
    <xf numFmtId="0" fontId="31" fillId="0" borderId="0" xfId="0" applyFont="1"/>
    <xf numFmtId="0" fontId="2" fillId="0" borderId="0" xfId="0" applyNumberFormat="1" applyFont="1" applyAlignment="1">
      <alignment horizontal="left" vertical="center"/>
    </xf>
    <xf numFmtId="0" fontId="8" fillId="0" borderId="0" xfId="0" applyFont="1"/>
    <xf numFmtId="0" fontId="0" fillId="0" borderId="0" xfId="0" applyProtection="1">
      <protection locked="0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horizontal="left" vertical="top" wrapText="1"/>
      <protection locked="0"/>
    </xf>
    <xf numFmtId="14" fontId="4" fillId="0" borderId="0" xfId="0" applyNumberFormat="1" applyFont="1"/>
    <xf numFmtId="0" fontId="12" fillId="0" borderId="3" xfId="0" pivotButton="1" applyFont="1" applyBorder="1"/>
    <xf numFmtId="0" fontId="12" fillId="0" borderId="4" xfId="0" applyFont="1" applyBorder="1"/>
    <xf numFmtId="0" fontId="12" fillId="0" borderId="3" xfId="0" applyFont="1" applyBorder="1"/>
    <xf numFmtId="0" fontId="12" fillId="0" borderId="4" xfId="0" applyNumberFormat="1" applyFont="1" applyBorder="1"/>
    <xf numFmtId="0" fontId="12" fillId="0" borderId="5" xfId="0" applyFont="1" applyBorder="1"/>
    <xf numFmtId="0" fontId="12" fillId="0" borderId="6" xfId="0" applyNumberFormat="1" applyFont="1" applyBorder="1"/>
    <xf numFmtId="0" fontId="12" fillId="0" borderId="7" xfId="0" applyFont="1" applyBorder="1"/>
    <xf numFmtId="0" fontId="12" fillId="0" borderId="8" xfId="0" applyNumberFormat="1" applyFont="1" applyBorder="1"/>
    <xf numFmtId="0" fontId="15" fillId="0" borderId="0" xfId="0" applyNumberFormat="1" applyFont="1" applyAlignment="1">
      <alignment vertical="center"/>
    </xf>
    <xf numFmtId="0" fontId="16" fillId="0" borderId="0" xfId="0" applyNumberFormat="1" applyFont="1" applyAlignment="1" applyProtection="1">
      <alignment vertical="center"/>
      <protection locked="0"/>
    </xf>
    <xf numFmtId="0" fontId="16" fillId="0" borderId="0" xfId="0" applyNumberFormat="1" applyFont="1" applyAlignment="1" applyProtection="1">
      <alignment vertical="center" wrapText="1"/>
      <protection locked="0"/>
    </xf>
    <xf numFmtId="164" fontId="15" fillId="0" borderId="0" xfId="0" applyNumberFormat="1" applyFont="1" applyAlignment="1">
      <alignment vertical="center"/>
    </xf>
    <xf numFmtId="0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164" fontId="17" fillId="0" borderId="0" xfId="0" applyNumberFormat="1" applyFont="1" applyBorder="1" applyAlignment="1">
      <alignment horizontal="center" vertical="center"/>
    </xf>
    <xf numFmtId="0" fontId="18" fillId="0" borderId="0" xfId="0" applyNumberFormat="1" applyFont="1" applyAlignment="1">
      <alignment vertical="center"/>
    </xf>
    <xf numFmtId="0" fontId="19" fillId="0" borderId="0" xfId="0" applyNumberFormat="1" applyFont="1" applyAlignment="1">
      <alignment vertical="center"/>
    </xf>
    <xf numFmtId="164" fontId="19" fillId="0" borderId="0" xfId="0" applyNumberFormat="1" applyFont="1" applyBorder="1" applyAlignment="1">
      <alignment horizontal="center" vertical="center"/>
    </xf>
    <xf numFmtId="164" fontId="21" fillId="3" borderId="9" xfId="0" applyNumberFormat="1" applyFont="1" applyFill="1" applyBorder="1" applyAlignment="1" applyProtection="1">
      <alignment horizontal="center" vertical="center"/>
      <protection locked="0"/>
    </xf>
    <xf numFmtId="164" fontId="17" fillId="0" borderId="0" xfId="0" applyNumberFormat="1" applyFont="1" applyAlignment="1">
      <alignment vertical="center"/>
    </xf>
    <xf numFmtId="0" fontId="17" fillId="0" borderId="0" xfId="0" applyNumberFormat="1" applyFont="1" applyAlignment="1">
      <alignment horizontal="center" vertical="center"/>
    </xf>
    <xf numFmtId="0" fontId="17" fillId="0" borderId="0" xfId="0" applyNumberFormat="1" applyFont="1" applyFill="1" applyAlignment="1">
      <alignment vertical="center"/>
    </xf>
    <xf numFmtId="0" fontId="17" fillId="0" borderId="0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>
      <alignment horizontal="left" vertical="center"/>
    </xf>
    <xf numFmtId="49" fontId="22" fillId="0" borderId="0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Alignment="1">
      <alignment vertical="center"/>
    </xf>
    <xf numFmtId="0" fontId="23" fillId="0" borderId="0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Alignment="1">
      <alignment horizontal="right" vertical="center"/>
    </xf>
    <xf numFmtId="164" fontId="19" fillId="0" borderId="0" xfId="0" applyNumberFormat="1" applyFont="1" applyFill="1" applyBorder="1" applyAlignment="1">
      <alignment vertical="center"/>
    </xf>
    <xf numFmtId="0" fontId="17" fillId="0" borderId="0" xfId="0" applyNumberFormat="1" applyFont="1" applyBorder="1" applyAlignment="1">
      <alignment vertical="center"/>
    </xf>
    <xf numFmtId="0" fontId="19" fillId="0" borderId="0" xfId="0" applyNumberFormat="1" applyFont="1" applyBorder="1" applyAlignment="1">
      <alignment horizontal="right" vertical="center"/>
    </xf>
    <xf numFmtId="164" fontId="17" fillId="0" borderId="0" xfId="0" applyNumberFormat="1" applyFont="1" applyBorder="1" applyAlignment="1">
      <alignment vertical="center"/>
    </xf>
    <xf numFmtId="0" fontId="17" fillId="0" borderId="0" xfId="0" applyNumberFormat="1" applyFont="1" applyBorder="1" applyAlignment="1">
      <alignment horizontal="left" vertical="center"/>
    </xf>
    <xf numFmtId="165" fontId="17" fillId="0" borderId="0" xfId="0" applyNumberFormat="1" applyFont="1" applyFill="1" applyBorder="1" applyAlignment="1" applyProtection="1">
      <alignment horizontal="center" vertical="center"/>
    </xf>
    <xf numFmtId="165" fontId="17" fillId="0" borderId="0" xfId="0" applyNumberFormat="1" applyFont="1" applyFill="1" applyBorder="1" applyAlignment="1" applyProtection="1">
      <alignment horizontal="left" vertical="center"/>
    </xf>
    <xf numFmtId="165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7" fontId="17" fillId="0" borderId="0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/>
    </xf>
    <xf numFmtId="49" fontId="17" fillId="0" borderId="13" xfId="0" applyNumberFormat="1" applyFont="1" applyFill="1" applyBorder="1" applyAlignment="1">
      <alignment horizontal="center" vertical="center" wrapText="1"/>
    </xf>
    <xf numFmtId="0" fontId="17" fillId="0" borderId="14" xfId="0" applyNumberFormat="1" applyFont="1" applyFill="1" applyBorder="1" applyAlignment="1">
      <alignment horizontal="center" vertical="center"/>
    </xf>
    <xf numFmtId="164" fontId="17" fillId="0" borderId="15" xfId="0" applyNumberFormat="1" applyFont="1" applyBorder="1" applyAlignment="1">
      <alignment horizontal="center" vertical="center" wrapText="1"/>
    </xf>
    <xf numFmtId="164" fontId="17" fillId="0" borderId="13" xfId="0" applyNumberFormat="1" applyFont="1" applyBorder="1" applyAlignment="1">
      <alignment horizontal="center" vertical="center" wrapText="1"/>
    </xf>
    <xf numFmtId="167" fontId="17" fillId="0" borderId="11" xfId="0" applyNumberFormat="1" applyFont="1" applyBorder="1" applyAlignment="1">
      <alignment horizontal="center" vertical="center" wrapText="1"/>
    </xf>
    <xf numFmtId="0" fontId="17" fillId="0" borderId="11" xfId="0" applyNumberFormat="1" applyFont="1" applyBorder="1" applyAlignment="1">
      <alignment horizontal="center" vertical="center" wrapText="1"/>
    </xf>
    <xf numFmtId="0" fontId="24" fillId="2" borderId="16" xfId="0" applyNumberFormat="1" applyFont="1" applyFill="1" applyBorder="1" applyAlignment="1">
      <alignment horizontal="center" vertical="center"/>
    </xf>
    <xf numFmtId="169" fontId="24" fillId="2" borderId="16" xfId="0" applyNumberFormat="1" applyFont="1" applyFill="1" applyBorder="1" applyAlignment="1">
      <alignment horizontal="center" vertical="center"/>
    </xf>
    <xf numFmtId="49" fontId="24" fillId="2" borderId="17" xfId="0" applyNumberFormat="1" applyFont="1" applyFill="1" applyBorder="1" applyAlignment="1">
      <alignment horizontal="center" vertical="center"/>
    </xf>
    <xf numFmtId="166" fontId="24" fillId="2" borderId="17" xfId="0" applyNumberFormat="1" applyFont="1" applyFill="1" applyBorder="1" applyAlignment="1">
      <alignment horizontal="center" vertical="center"/>
    </xf>
    <xf numFmtId="164" fontId="24" fillId="2" borderId="17" xfId="0" applyNumberFormat="1" applyFont="1" applyFill="1" applyBorder="1" applyAlignment="1">
      <alignment horizontal="center" vertical="center"/>
    </xf>
    <xf numFmtId="169" fontId="11" fillId="4" borderId="16" xfId="0" applyNumberFormat="1" applyFont="1" applyFill="1" applyBorder="1" applyAlignment="1" applyProtection="1">
      <alignment horizontal="center" vertical="center"/>
      <protection locked="0"/>
    </xf>
    <xf numFmtId="0" fontId="24" fillId="2" borderId="18" xfId="0" applyNumberFormat="1" applyFont="1" applyFill="1" applyBorder="1" applyAlignment="1">
      <alignment horizontal="center" vertical="center"/>
    </xf>
    <xf numFmtId="169" fontId="11" fillId="4" borderId="16" xfId="0" applyNumberFormat="1" applyFont="1" applyFill="1" applyBorder="1" applyAlignment="1" applyProtection="1">
      <alignment horizontal="center" vertical="center"/>
    </xf>
    <xf numFmtId="169" fontId="11" fillId="4" borderId="17" xfId="0" applyNumberFormat="1" applyFont="1" applyFill="1" applyBorder="1" applyAlignment="1" applyProtection="1">
      <alignment horizontal="center" vertical="center"/>
    </xf>
    <xf numFmtId="0" fontId="11" fillId="4" borderId="17" xfId="0" applyNumberFormat="1" applyFont="1" applyFill="1" applyBorder="1" applyAlignment="1" applyProtection="1">
      <alignment horizontal="center" vertical="center"/>
    </xf>
    <xf numFmtId="0" fontId="24" fillId="2" borderId="17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vertical="center"/>
    </xf>
    <xf numFmtId="169" fontId="11" fillId="5" borderId="19" xfId="0" applyNumberFormat="1" applyFont="1" applyFill="1" applyBorder="1" applyAlignment="1" applyProtection="1">
      <alignment horizontal="center" vertical="center"/>
      <protection locked="0"/>
    </xf>
    <xf numFmtId="0" fontId="11" fillId="3" borderId="20" xfId="0" applyNumberFormat="1" applyFont="1" applyFill="1" applyBorder="1" applyAlignment="1" applyProtection="1">
      <alignment horizontal="center" vertical="center"/>
      <protection locked="0"/>
    </xf>
    <xf numFmtId="166" fontId="11" fillId="3" borderId="20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20" xfId="0" applyNumberFormat="1" applyFont="1" applyFill="1" applyBorder="1" applyAlignment="1" applyProtection="1">
      <alignment horizontal="center" vertical="center"/>
      <protection locked="0"/>
    </xf>
    <xf numFmtId="49" fontId="11" fillId="3" borderId="21" xfId="0" applyNumberFormat="1" applyFont="1" applyFill="1" applyBorder="1" applyAlignment="1" applyProtection="1">
      <alignment horizontal="center" vertical="center"/>
      <protection locked="0"/>
    </xf>
    <xf numFmtId="166" fontId="11" fillId="3" borderId="21" xfId="0" applyNumberFormat="1" applyFont="1" applyFill="1" applyBorder="1" applyAlignment="1" applyProtection="1">
      <alignment horizontal="center" vertical="center"/>
      <protection locked="0"/>
    </xf>
    <xf numFmtId="0" fontId="11" fillId="5" borderId="22" xfId="0" applyNumberFormat="1" applyFont="1" applyFill="1" applyBorder="1" applyAlignment="1" applyProtection="1">
      <alignment horizontal="center" vertical="center"/>
      <protection locked="0"/>
    </xf>
    <xf numFmtId="169" fontId="11" fillId="4" borderId="19" xfId="0" applyNumberFormat="1" applyFont="1" applyFill="1" applyBorder="1" applyAlignment="1" applyProtection="1">
      <alignment horizontal="center" vertical="center"/>
    </xf>
    <xf numFmtId="0" fontId="11" fillId="5" borderId="20" xfId="0" applyNumberFormat="1" applyFont="1" applyFill="1" applyBorder="1" applyAlignment="1" applyProtection="1">
      <alignment horizontal="center" vertical="center"/>
      <protection locked="0"/>
    </xf>
    <xf numFmtId="0" fontId="11" fillId="0" borderId="23" xfId="0" applyNumberFormat="1" applyFont="1" applyFill="1" applyBorder="1" applyAlignment="1">
      <alignment horizontal="center" vertical="center"/>
    </xf>
    <xf numFmtId="0" fontId="11" fillId="4" borderId="24" xfId="0" applyNumberFormat="1" applyFont="1" applyFill="1" applyBorder="1" applyAlignment="1" applyProtection="1">
      <alignment horizontal="center" vertical="center"/>
    </xf>
    <xf numFmtId="167" fontId="17" fillId="0" borderId="0" xfId="0" applyNumberFormat="1" applyFont="1" applyAlignment="1">
      <alignment vertical="center"/>
    </xf>
    <xf numFmtId="164" fontId="19" fillId="3" borderId="9" xfId="0" applyNumberFormat="1" applyFont="1" applyFill="1" applyBorder="1" applyAlignment="1" applyProtection="1">
      <alignment horizontal="center" vertical="center"/>
      <protection locked="0"/>
    </xf>
    <xf numFmtId="0" fontId="26" fillId="4" borderId="25" xfId="0" applyNumberFormat="1" applyFont="1" applyFill="1" applyBorder="1" applyAlignment="1" applyProtection="1">
      <alignment horizontal="center" vertical="center"/>
      <protection locked="0"/>
    </xf>
    <xf numFmtId="0" fontId="25" fillId="5" borderId="19" xfId="0" applyNumberFormat="1" applyFont="1" applyFill="1" applyBorder="1" applyAlignment="1" applyProtection="1">
      <alignment horizontal="center" vertical="center"/>
      <protection locked="0"/>
    </xf>
    <xf numFmtId="0" fontId="26" fillId="2" borderId="17" xfId="0" applyNumberFormat="1" applyFont="1" applyFill="1" applyBorder="1" applyAlignment="1">
      <alignment horizontal="left" vertical="center"/>
    </xf>
    <xf numFmtId="0" fontId="26" fillId="2" borderId="26" xfId="0" applyNumberFormat="1" applyFont="1" applyFill="1" applyBorder="1" applyAlignment="1">
      <alignment horizontal="left" vertical="center"/>
    </xf>
    <xf numFmtId="0" fontId="25" fillId="3" borderId="27" xfId="0" applyNumberFormat="1" applyFont="1" applyFill="1" applyBorder="1" applyAlignment="1" applyProtection="1">
      <alignment horizontal="left" vertical="center"/>
      <protection locked="0"/>
    </xf>
    <xf numFmtId="0" fontId="17" fillId="0" borderId="0" xfId="0" applyNumberFormat="1" applyFont="1" applyAlignment="1">
      <alignment horizontal="left" vertical="center"/>
    </xf>
    <xf numFmtId="0" fontId="17" fillId="0" borderId="0" xfId="0" applyNumberFormat="1" applyFont="1" applyFill="1" applyBorder="1" applyAlignment="1">
      <alignment horizontal="left"/>
    </xf>
    <xf numFmtId="0" fontId="22" fillId="0" borderId="0" xfId="0" applyNumberFormat="1" applyFont="1" applyFill="1" applyBorder="1" applyAlignment="1">
      <alignment horizontal="left"/>
    </xf>
    <xf numFmtId="0" fontId="17" fillId="0" borderId="0" xfId="0" applyNumberFormat="1" applyFont="1" applyAlignment="1">
      <alignment horizontal="left"/>
    </xf>
    <xf numFmtId="0" fontId="18" fillId="0" borderId="0" xfId="0" applyNumberFormat="1" applyFont="1" applyAlignment="1">
      <alignment horizontal="left"/>
    </xf>
    <xf numFmtId="0" fontId="28" fillId="0" borderId="0" xfId="0" applyNumberFormat="1" applyFont="1" applyBorder="1" applyAlignment="1">
      <alignment vertical="center"/>
    </xf>
    <xf numFmtId="0" fontId="24" fillId="2" borderId="10" xfId="0" applyNumberFormat="1" applyFont="1" applyFill="1" applyBorder="1" applyAlignment="1">
      <alignment horizontal="center" vertical="center"/>
    </xf>
    <xf numFmtId="0" fontId="26" fillId="2" borderId="11" xfId="0" applyNumberFormat="1" applyFont="1" applyFill="1" applyBorder="1" applyAlignment="1">
      <alignment horizontal="left" vertical="center"/>
    </xf>
    <xf numFmtId="0" fontId="26" fillId="2" borderId="12" xfId="0" applyNumberFormat="1" applyFont="1" applyFill="1" applyBorder="1" applyAlignment="1">
      <alignment horizontal="left" vertical="center"/>
    </xf>
    <xf numFmtId="0" fontId="26" fillId="4" borderId="28" xfId="0" applyNumberFormat="1" applyFont="1" applyFill="1" applyBorder="1" applyAlignment="1" applyProtection="1">
      <alignment horizontal="center" vertical="center"/>
      <protection locked="0"/>
    </xf>
    <xf numFmtId="169" fontId="24" fillId="2" borderId="10" xfId="0" applyNumberFormat="1" applyFont="1" applyFill="1" applyBorder="1" applyAlignment="1">
      <alignment horizontal="center" vertical="center"/>
    </xf>
    <xf numFmtId="49" fontId="24" fillId="2" borderId="11" xfId="0" applyNumberFormat="1" applyFont="1" applyFill="1" applyBorder="1" applyAlignment="1">
      <alignment horizontal="center" vertical="center"/>
    </xf>
    <xf numFmtId="166" fontId="24" fillId="2" borderId="11" xfId="0" applyNumberFormat="1" applyFont="1" applyFill="1" applyBorder="1" applyAlignment="1">
      <alignment horizontal="center" vertical="center"/>
    </xf>
    <xf numFmtId="164" fontId="24" fillId="2" borderId="11" xfId="0" applyNumberFormat="1" applyFont="1" applyFill="1" applyBorder="1" applyAlignment="1">
      <alignment horizontal="center" vertical="center"/>
    </xf>
    <xf numFmtId="169" fontId="11" fillId="4" borderId="10" xfId="0" applyNumberFormat="1" applyFont="1" applyFill="1" applyBorder="1" applyAlignment="1" applyProtection="1">
      <alignment horizontal="center" vertical="center"/>
      <protection locked="0"/>
    </xf>
    <xf numFmtId="0" fontId="24" fillId="2" borderId="14" xfId="0" applyNumberFormat="1" applyFont="1" applyFill="1" applyBorder="1" applyAlignment="1">
      <alignment horizontal="center" vertical="center"/>
    </xf>
    <xf numFmtId="169" fontId="11" fillId="4" borderId="10" xfId="0" applyNumberFormat="1" applyFont="1" applyFill="1" applyBorder="1" applyAlignment="1" applyProtection="1">
      <alignment horizontal="center" vertical="center"/>
    </xf>
    <xf numFmtId="169" fontId="11" fillId="4" borderId="11" xfId="0" applyNumberFormat="1" applyFont="1" applyFill="1" applyBorder="1" applyAlignment="1" applyProtection="1">
      <alignment horizontal="center" vertical="center"/>
    </xf>
    <xf numFmtId="0" fontId="11" fillId="4" borderId="11" xfId="0" applyNumberFormat="1" applyFont="1" applyFill="1" applyBorder="1" applyAlignment="1" applyProtection="1">
      <alignment horizontal="center" vertical="center"/>
    </xf>
    <xf numFmtId="0" fontId="24" fillId="2" borderId="11" xfId="0" applyNumberFormat="1" applyFont="1" applyFill="1" applyBorder="1" applyAlignment="1">
      <alignment horizontal="center" vertical="center"/>
    </xf>
    <xf numFmtId="0" fontId="11" fillId="0" borderId="29" xfId="0" applyNumberFormat="1" applyFont="1" applyFill="1" applyBorder="1" applyAlignment="1">
      <alignment horizontal="center" vertical="center"/>
    </xf>
    <xf numFmtId="0" fontId="25" fillId="3" borderId="30" xfId="0" applyNumberFormat="1" applyFont="1" applyFill="1" applyBorder="1" applyAlignment="1" applyProtection="1">
      <alignment horizontal="left" vertical="center"/>
      <protection locked="0"/>
    </xf>
    <xf numFmtId="0" fontId="26" fillId="5" borderId="29" xfId="0" applyNumberFormat="1" applyFont="1" applyFill="1" applyBorder="1" applyAlignment="1" applyProtection="1">
      <alignment horizontal="center" vertical="center"/>
      <protection locked="0"/>
    </xf>
    <xf numFmtId="169" fontId="11" fillId="5" borderId="29" xfId="0" applyNumberFormat="1" applyFont="1" applyFill="1" applyBorder="1" applyAlignment="1" applyProtection="1">
      <alignment horizontal="center" vertical="center"/>
      <protection locked="0"/>
    </xf>
    <xf numFmtId="0" fontId="11" fillId="3" borderId="31" xfId="0" applyNumberFormat="1" applyFont="1" applyFill="1" applyBorder="1" applyAlignment="1" applyProtection="1">
      <alignment horizontal="center" vertical="center"/>
      <protection locked="0"/>
    </xf>
    <xf numFmtId="166" fontId="11" fillId="3" borderId="31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31" xfId="0" applyNumberFormat="1" applyFont="1" applyFill="1" applyBorder="1" applyAlignment="1" applyProtection="1">
      <alignment horizontal="center" vertical="center"/>
      <protection locked="0"/>
    </xf>
    <xf numFmtId="49" fontId="11" fillId="3" borderId="32" xfId="0" applyNumberFormat="1" applyFont="1" applyFill="1" applyBorder="1" applyAlignment="1" applyProtection="1">
      <alignment horizontal="center" vertical="center"/>
      <protection locked="0"/>
    </xf>
    <xf numFmtId="166" fontId="11" fillId="3" borderId="32" xfId="0" applyNumberFormat="1" applyFont="1" applyFill="1" applyBorder="1" applyAlignment="1" applyProtection="1">
      <alignment horizontal="center" vertical="center"/>
      <protection locked="0"/>
    </xf>
    <xf numFmtId="0" fontId="11" fillId="5" borderId="33" xfId="0" applyNumberFormat="1" applyFont="1" applyFill="1" applyBorder="1" applyAlignment="1" applyProtection="1">
      <alignment horizontal="center" vertical="center"/>
      <protection locked="0"/>
    </xf>
    <xf numFmtId="169" fontId="11" fillId="4" borderId="29" xfId="0" applyNumberFormat="1" applyFont="1" applyFill="1" applyBorder="1" applyAlignment="1" applyProtection="1">
      <alignment horizontal="center" vertical="center"/>
    </xf>
    <xf numFmtId="0" fontId="11" fillId="4" borderId="31" xfId="0" applyNumberFormat="1" applyFont="1" applyFill="1" applyBorder="1" applyAlignment="1" applyProtection="1">
      <alignment horizontal="center" vertical="center"/>
    </xf>
    <xf numFmtId="0" fontId="11" fillId="5" borderId="31" xfId="0" applyNumberFormat="1" applyFont="1" applyFill="1" applyBorder="1" applyAlignment="1" applyProtection="1">
      <alignment horizontal="center" vertical="center"/>
      <protection locked="0"/>
    </xf>
    <xf numFmtId="0" fontId="11" fillId="0" borderId="34" xfId="0" applyNumberFormat="1" applyFont="1" applyFill="1" applyBorder="1" applyAlignment="1">
      <alignment horizontal="center" vertical="center"/>
    </xf>
    <xf numFmtId="0" fontId="25" fillId="3" borderId="35" xfId="0" applyNumberFormat="1" applyFont="1" applyFill="1" applyBorder="1" applyAlignment="1" applyProtection="1">
      <alignment horizontal="left" vertical="center"/>
      <protection locked="0"/>
    </xf>
    <xf numFmtId="0" fontId="25" fillId="5" borderId="36" xfId="0" applyNumberFormat="1" applyFont="1" applyFill="1" applyBorder="1" applyAlignment="1" applyProtection="1">
      <alignment horizontal="center" vertical="center"/>
      <protection locked="0"/>
    </xf>
    <xf numFmtId="169" fontId="11" fillId="5" borderId="36" xfId="0" applyNumberFormat="1" applyFont="1" applyFill="1" applyBorder="1" applyAlignment="1" applyProtection="1">
      <alignment horizontal="center" vertical="center"/>
      <protection locked="0"/>
    </xf>
    <xf numFmtId="0" fontId="11" fillId="3" borderId="37" xfId="0" applyNumberFormat="1" applyFont="1" applyFill="1" applyBorder="1" applyAlignment="1" applyProtection="1">
      <alignment horizontal="center" vertical="center"/>
      <protection locked="0"/>
    </xf>
    <xf numFmtId="166" fontId="11" fillId="3" borderId="37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37" xfId="0" applyNumberFormat="1" applyFont="1" applyFill="1" applyBorder="1" applyAlignment="1" applyProtection="1">
      <alignment horizontal="center" vertical="center"/>
      <protection locked="0"/>
    </xf>
    <xf numFmtId="49" fontId="11" fillId="3" borderId="38" xfId="0" applyNumberFormat="1" applyFont="1" applyFill="1" applyBorder="1" applyAlignment="1" applyProtection="1">
      <alignment horizontal="center" vertical="center"/>
      <protection locked="0"/>
    </xf>
    <xf numFmtId="166" fontId="11" fillId="3" borderId="38" xfId="0" applyNumberFormat="1" applyFont="1" applyFill="1" applyBorder="1" applyAlignment="1" applyProtection="1">
      <alignment horizontal="center" vertical="center"/>
      <protection locked="0"/>
    </xf>
    <xf numFmtId="0" fontId="11" fillId="5" borderId="39" xfId="0" applyNumberFormat="1" applyFont="1" applyFill="1" applyBorder="1" applyAlignment="1" applyProtection="1">
      <alignment horizontal="center" vertical="center"/>
      <protection locked="0"/>
    </xf>
    <xf numFmtId="169" fontId="11" fillId="4" borderId="36" xfId="0" applyNumberFormat="1" applyFont="1" applyFill="1" applyBorder="1" applyAlignment="1" applyProtection="1">
      <alignment horizontal="center" vertical="center"/>
    </xf>
    <xf numFmtId="0" fontId="11" fillId="4" borderId="40" xfId="0" applyNumberFormat="1" applyFont="1" applyFill="1" applyBorder="1" applyAlignment="1" applyProtection="1">
      <alignment horizontal="center" vertical="center"/>
    </xf>
    <xf numFmtId="0" fontId="11" fillId="5" borderId="3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>
      <alignment horizontal="left"/>
    </xf>
    <xf numFmtId="164" fontId="9" fillId="0" borderId="41" xfId="0" applyNumberFormat="1" applyFont="1" applyBorder="1" applyAlignment="1">
      <alignment vertical="center"/>
    </xf>
    <xf numFmtId="0" fontId="17" fillId="0" borderId="12" xfId="0" applyNumberFormat="1" applyFont="1" applyBorder="1" applyAlignment="1">
      <alignment horizontal="center" vertical="center" wrapText="1"/>
    </xf>
    <xf numFmtId="0" fontId="24" fillId="2" borderId="26" xfId="0" applyNumberFormat="1" applyFont="1" applyFill="1" applyBorder="1" applyAlignment="1">
      <alignment horizontal="center" vertical="center"/>
    </xf>
    <xf numFmtId="0" fontId="24" fillId="2" borderId="12" xfId="0" applyNumberFormat="1" applyFont="1" applyFill="1" applyBorder="1" applyAlignment="1">
      <alignment horizontal="center" vertical="center"/>
    </xf>
    <xf numFmtId="0" fontId="11" fillId="5" borderId="30" xfId="0" applyNumberFormat="1" applyFont="1" applyFill="1" applyBorder="1" applyAlignment="1" applyProtection="1">
      <alignment horizontal="center" vertical="center"/>
      <protection locked="0"/>
    </xf>
    <xf numFmtId="0" fontId="11" fillId="5" borderId="27" xfId="0" applyNumberFormat="1" applyFont="1" applyFill="1" applyBorder="1" applyAlignment="1" applyProtection="1">
      <alignment horizontal="center" vertical="center"/>
      <protection locked="0"/>
    </xf>
    <xf numFmtId="0" fontId="11" fillId="5" borderId="35" xfId="0" applyNumberFormat="1" applyFont="1" applyFill="1" applyBorder="1" applyAlignment="1" applyProtection="1">
      <alignment horizontal="center" vertical="center"/>
      <protection locked="0"/>
    </xf>
    <xf numFmtId="170" fontId="24" fillId="2" borderId="42" xfId="0" applyNumberFormat="1" applyFont="1" applyFill="1" applyBorder="1" applyAlignment="1">
      <alignment horizontal="center" vertical="center"/>
    </xf>
    <xf numFmtId="170" fontId="24" fillId="2" borderId="43" xfId="0" applyNumberFormat="1" applyFont="1" applyFill="1" applyBorder="1" applyAlignment="1">
      <alignment horizontal="center" vertical="center"/>
    </xf>
    <xf numFmtId="170" fontId="11" fillId="4" borderId="33" xfId="0" applyNumberFormat="1" applyFont="1" applyFill="1" applyBorder="1" applyAlignment="1" applyProtection="1">
      <alignment horizontal="center" vertical="center"/>
      <protection locked="0"/>
    </xf>
    <xf numFmtId="170" fontId="11" fillId="4" borderId="22" xfId="0" applyNumberFormat="1" applyFont="1" applyFill="1" applyBorder="1" applyAlignment="1" applyProtection="1">
      <alignment horizontal="center" vertical="center"/>
      <protection locked="0"/>
    </xf>
    <xf numFmtId="170" fontId="11" fillId="4" borderId="39" xfId="0" applyNumberFormat="1" applyFont="1" applyFill="1" applyBorder="1" applyAlignment="1" applyProtection="1">
      <alignment horizontal="center" vertical="center"/>
      <protection locked="0"/>
    </xf>
    <xf numFmtId="1" fontId="24" fillId="2" borderId="25" xfId="0" applyNumberFormat="1" applyFont="1" applyFill="1" applyBorder="1" applyAlignment="1">
      <alignment horizontal="center" vertical="center"/>
    </xf>
    <xf numFmtId="1" fontId="24" fillId="2" borderId="28" xfId="0" applyNumberFormat="1" applyFont="1" applyFill="1" applyBorder="1" applyAlignment="1">
      <alignment horizontal="center" vertical="center"/>
    </xf>
    <xf numFmtId="1" fontId="11" fillId="5" borderId="44" xfId="0" applyNumberFormat="1" applyFont="1" applyFill="1" applyBorder="1" applyAlignment="1" applyProtection="1">
      <alignment horizontal="center" vertical="center"/>
      <protection locked="0"/>
    </xf>
    <xf numFmtId="1" fontId="11" fillId="5" borderId="45" xfId="0" applyNumberFormat="1" applyFont="1" applyFill="1" applyBorder="1" applyAlignment="1" applyProtection="1">
      <alignment horizontal="center" vertical="center"/>
      <protection locked="0"/>
    </xf>
    <xf numFmtId="1" fontId="11" fillId="5" borderId="46" xfId="0" applyNumberFormat="1" applyFont="1" applyFill="1" applyBorder="1" applyAlignment="1" applyProtection="1">
      <alignment horizontal="center" vertical="center"/>
      <protection locked="0"/>
    </xf>
    <xf numFmtId="164" fontId="9" fillId="0" borderId="47" xfId="0" applyNumberFormat="1" applyFont="1" applyBorder="1" applyAlignment="1">
      <alignment vertical="center"/>
    </xf>
    <xf numFmtId="171" fontId="10" fillId="0" borderId="48" xfId="0" applyNumberFormat="1" applyFont="1" applyBorder="1" applyAlignment="1">
      <alignment vertical="center" shrinkToFit="1"/>
    </xf>
    <xf numFmtId="0" fontId="32" fillId="0" borderId="0" xfId="0" applyNumberFormat="1" applyFont="1" applyAlignment="1" applyProtection="1">
      <alignment horizontal="right" vertical="center"/>
      <protection hidden="1"/>
    </xf>
    <xf numFmtId="0" fontId="32" fillId="0" borderId="0" xfId="0" applyNumberFormat="1" applyFont="1" applyFill="1" applyAlignment="1" applyProtection="1">
      <alignment horizontal="right" vertical="center"/>
      <protection hidden="1"/>
    </xf>
    <xf numFmtId="0" fontId="33" fillId="0" borderId="0" xfId="0" applyNumberFormat="1" applyFont="1" applyAlignment="1" applyProtection="1">
      <alignment horizontal="right" vertical="center"/>
      <protection hidden="1"/>
    </xf>
    <xf numFmtId="0" fontId="32" fillId="0" borderId="0" xfId="0" applyNumberFormat="1" applyFont="1" applyAlignment="1">
      <alignment horizontal="right" vertical="center"/>
    </xf>
    <xf numFmtId="0" fontId="18" fillId="0" borderId="61" xfId="0" applyNumberFormat="1" applyFont="1" applyFill="1" applyBorder="1" applyAlignment="1">
      <alignment horizontal="center" vertical="center"/>
    </xf>
    <xf numFmtId="0" fontId="18" fillId="0" borderId="62" xfId="0" applyNumberFormat="1" applyFont="1" applyFill="1" applyBorder="1" applyAlignment="1">
      <alignment horizontal="center" vertical="center"/>
    </xf>
    <xf numFmtId="0" fontId="21" fillId="3" borderId="41" xfId="0" applyNumberFormat="1" applyFont="1" applyFill="1" applyBorder="1" applyAlignment="1" applyProtection="1">
      <alignment horizontal="left" vertical="center"/>
      <protection locked="0"/>
    </xf>
    <xf numFmtId="0" fontId="21" fillId="3" borderId="55" xfId="0" applyNumberFormat="1" applyFont="1" applyFill="1" applyBorder="1" applyAlignment="1" applyProtection="1">
      <alignment horizontal="left" vertical="center"/>
      <protection locked="0"/>
    </xf>
    <xf numFmtId="0" fontId="21" fillId="3" borderId="48" xfId="0" applyNumberFormat="1" applyFont="1" applyFill="1" applyBorder="1" applyAlignment="1" applyProtection="1">
      <alignment horizontal="left" vertical="center"/>
      <protection locked="0"/>
    </xf>
    <xf numFmtId="0" fontId="17" fillId="0" borderId="57" xfId="0" applyNumberFormat="1" applyFont="1" applyBorder="1" applyAlignment="1">
      <alignment horizontal="center" vertical="center" wrapText="1"/>
    </xf>
    <xf numFmtId="0" fontId="17" fillId="0" borderId="58" xfId="0" applyNumberFormat="1" applyFont="1" applyBorder="1" applyAlignment="1">
      <alignment horizontal="center" vertical="center" wrapText="1"/>
    </xf>
    <xf numFmtId="0" fontId="17" fillId="0" borderId="59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center" vertical="center" wrapText="1"/>
    </xf>
    <xf numFmtId="0" fontId="29" fillId="0" borderId="60" xfId="0" applyNumberFormat="1" applyFont="1" applyBorder="1" applyAlignment="1">
      <alignment horizontal="center" vertical="center" wrapText="1"/>
    </xf>
    <xf numFmtId="0" fontId="29" fillId="0" borderId="53" xfId="0" applyNumberFormat="1" applyFont="1" applyBorder="1" applyAlignment="1">
      <alignment horizontal="center" vertical="center" wrapText="1"/>
    </xf>
    <xf numFmtId="0" fontId="29" fillId="0" borderId="54" xfId="0" applyNumberFormat="1" applyFont="1" applyBorder="1" applyAlignment="1">
      <alignment horizontal="center" vertical="center" wrapText="1"/>
    </xf>
    <xf numFmtId="0" fontId="20" fillId="3" borderId="41" xfId="0" applyNumberFormat="1" applyFont="1" applyFill="1" applyBorder="1" applyAlignment="1" applyProtection="1">
      <alignment horizontal="left" vertical="center"/>
      <protection locked="0"/>
    </xf>
    <xf numFmtId="0" fontId="20" fillId="3" borderId="55" xfId="0" applyNumberFormat="1" applyFont="1" applyFill="1" applyBorder="1" applyAlignment="1" applyProtection="1">
      <alignment horizontal="left" vertical="center"/>
      <protection locked="0"/>
    </xf>
    <xf numFmtId="0" fontId="20" fillId="3" borderId="48" xfId="0" applyNumberFormat="1" applyFont="1" applyFill="1" applyBorder="1" applyAlignment="1" applyProtection="1">
      <alignment horizontal="left" vertical="center"/>
      <protection locked="0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60" xfId="0" applyNumberFormat="1" applyFont="1" applyFill="1" applyBorder="1" applyAlignment="1">
      <alignment horizontal="center" vertical="center"/>
    </xf>
    <xf numFmtId="0" fontId="18" fillId="0" borderId="47" xfId="0" applyNumberFormat="1" applyFont="1" applyFill="1" applyBorder="1" applyAlignment="1">
      <alignment horizontal="center" vertical="center"/>
    </xf>
    <xf numFmtId="0" fontId="12" fillId="0" borderId="53" xfId="0" applyNumberFormat="1" applyFont="1" applyFill="1" applyBorder="1" applyAlignment="1">
      <alignment horizontal="center" vertical="center"/>
    </xf>
    <xf numFmtId="0" fontId="12" fillId="0" borderId="54" xfId="0" applyNumberFormat="1" applyFont="1" applyFill="1" applyBorder="1" applyAlignment="1">
      <alignment horizontal="center" vertical="center"/>
    </xf>
    <xf numFmtId="0" fontId="12" fillId="0" borderId="22" xfId="0" applyNumberFormat="1" applyFont="1" applyFill="1" applyBorder="1" applyAlignment="1">
      <alignment horizontal="center" vertical="center"/>
    </xf>
    <xf numFmtId="0" fontId="18" fillId="0" borderId="61" xfId="0" applyNumberFormat="1" applyFont="1" applyFill="1" applyBorder="1" applyAlignment="1">
      <alignment horizontal="center" vertical="center" wrapText="1"/>
    </xf>
    <xf numFmtId="0" fontId="19" fillId="0" borderId="47" xfId="0" applyNumberFormat="1" applyFont="1" applyBorder="1" applyAlignment="1">
      <alignment horizontal="center" vertical="center" wrapText="1"/>
    </xf>
    <xf numFmtId="0" fontId="19" fillId="0" borderId="49" xfId="0" applyNumberFormat="1" applyFont="1" applyBorder="1" applyAlignment="1">
      <alignment horizontal="center" vertical="center" wrapText="1"/>
    </xf>
    <xf numFmtId="0" fontId="19" fillId="0" borderId="50" xfId="0" applyNumberFormat="1" applyFont="1" applyBorder="1" applyAlignment="1">
      <alignment horizontal="center" vertical="center" wrapText="1"/>
    </xf>
    <xf numFmtId="0" fontId="18" fillId="0" borderId="51" xfId="0" applyNumberFormat="1" applyFont="1" applyFill="1" applyBorder="1" applyAlignment="1">
      <alignment horizontal="center" vertical="center"/>
    </xf>
    <xf numFmtId="0" fontId="18" fillId="0" borderId="52" xfId="0" applyNumberFormat="1" applyFont="1" applyFill="1" applyBorder="1" applyAlignment="1">
      <alignment horizontal="center" vertical="center"/>
    </xf>
    <xf numFmtId="164" fontId="27" fillId="0" borderId="0" xfId="0" applyNumberFormat="1" applyFont="1" applyAlignment="1">
      <alignment horizontal="center" vertical="top" wrapText="1"/>
    </xf>
    <xf numFmtId="164" fontId="27" fillId="0" borderId="0" xfId="0" applyNumberFormat="1" applyFont="1" applyFill="1" applyBorder="1" applyAlignment="1" applyProtection="1">
      <alignment horizontal="center"/>
      <protection locked="0"/>
    </xf>
    <xf numFmtId="0" fontId="12" fillId="0" borderId="53" xfId="0" applyNumberFormat="1" applyFont="1" applyFill="1" applyBorder="1" applyAlignment="1">
      <alignment horizontal="center" vertical="center" wrapText="1"/>
    </xf>
    <xf numFmtId="0" fontId="12" fillId="0" borderId="54" xfId="0" applyNumberFormat="1" applyFont="1" applyFill="1" applyBorder="1" applyAlignment="1">
      <alignment horizontal="center" vertical="center" wrapText="1"/>
    </xf>
    <xf numFmtId="0" fontId="12" fillId="0" borderId="22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center" vertical="center" wrapText="1" shrinkToFit="1"/>
    </xf>
    <xf numFmtId="164" fontId="22" fillId="0" borderId="56" xfId="0" applyNumberFormat="1" applyFont="1" applyFill="1" applyBorder="1" applyAlignment="1">
      <alignment horizontal="center" vertical="center" wrapText="1" shrinkToFit="1"/>
    </xf>
    <xf numFmtId="0" fontId="34" fillId="0" borderId="0" xfId="0" applyNumberFormat="1" applyFont="1" applyBorder="1" applyAlignment="1">
      <alignment horizontal="left" vertical="center"/>
    </xf>
    <xf numFmtId="0" fontId="19" fillId="0" borderId="57" xfId="0" applyNumberFormat="1" applyFont="1" applyBorder="1" applyAlignment="1">
      <alignment horizontal="center" vertical="center" wrapText="1"/>
    </xf>
    <xf numFmtId="0" fontId="19" fillId="0" borderId="58" xfId="0" applyNumberFormat="1" applyFont="1" applyBorder="1" applyAlignment="1">
      <alignment horizontal="center" vertical="center" wrapText="1"/>
    </xf>
    <xf numFmtId="0" fontId="19" fillId="0" borderId="59" xfId="0" applyNumberFormat="1" applyFont="1" applyBorder="1" applyAlignment="1">
      <alignment horizontal="center" vertical="center" wrapText="1"/>
    </xf>
    <xf numFmtId="0" fontId="19" fillId="3" borderId="41" xfId="0" applyNumberFormat="1" applyFont="1" applyFill="1" applyBorder="1" applyAlignment="1" applyProtection="1">
      <alignment horizontal="left" vertical="center"/>
      <protection locked="0"/>
    </xf>
    <xf numFmtId="0" fontId="19" fillId="3" borderId="55" xfId="0" applyNumberFormat="1" applyFont="1" applyFill="1" applyBorder="1" applyAlignment="1" applyProtection="1">
      <alignment horizontal="left" vertical="center"/>
      <protection locked="0"/>
    </xf>
    <xf numFmtId="0" fontId="19" fillId="3" borderId="48" xfId="0" applyNumberFormat="1" applyFont="1" applyFill="1" applyBorder="1" applyAlignment="1" applyProtection="1">
      <alignment horizontal="left" vertical="center"/>
      <protection locked="0"/>
    </xf>
    <xf numFmtId="0" fontId="2" fillId="3" borderId="63" xfId="0" applyNumberFormat="1" applyFont="1" applyFill="1" applyBorder="1" applyAlignment="1" applyProtection="1">
      <alignment horizontal="left" vertical="center"/>
      <protection locked="0"/>
    </xf>
    <xf numFmtId="0" fontId="2" fillId="3" borderId="55" xfId="0" applyNumberFormat="1" applyFont="1" applyFill="1" applyBorder="1" applyAlignment="1" applyProtection="1">
      <alignment horizontal="left" vertical="center"/>
      <protection locked="0"/>
    </xf>
    <xf numFmtId="0" fontId="2" fillId="3" borderId="41" xfId="0" applyNumberFormat="1" applyFont="1" applyFill="1" applyBorder="1" applyAlignment="1" applyProtection="1">
      <alignment horizontal="left" vertical="center"/>
      <protection locked="0"/>
    </xf>
    <xf numFmtId="0" fontId="2" fillId="3" borderId="48" xfId="0" applyNumberFormat="1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3">
    <dxf>
      <font>
        <sz val="16"/>
      </font>
    </dxf>
    <dxf>
      <font>
        <name val="Arial"/>
        <scheme val="none"/>
      </font>
    </dxf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247650</xdr:rowOff>
    </xdr:from>
    <xdr:to>
      <xdr:col>18</xdr:col>
      <xdr:colOff>95250</xdr:colOff>
      <xdr:row>9</xdr:row>
      <xdr:rowOff>161925</xdr:rowOff>
    </xdr:to>
    <xdr:pic>
      <xdr:nvPicPr>
        <xdr:cNvPr id="1111" name="Obrázek 2" descr="logo_PWC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34900" y="247650"/>
          <a:ext cx="2247900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alued Acer Customer" refreshedDate="39060.635564583332" createdVersion="1" refreshedVersion="3" recordCount="13" upgradeOnRefresh="1">
  <cacheSource type="worksheet">
    <worksheetSource ref="D17:D30" sheet="1-FINAL ENTRY"/>
  </cacheSource>
  <cacheFields count="1">
    <cacheField name="Official" numFmtId="0">
      <sharedItems containsBlank="1" count="10">
        <s v="Coach"/>
        <s v="52 kg"/>
        <s v="78 kg"/>
        <s v="Official"/>
        <s v="Medical"/>
        <s v="70 kg"/>
        <s v="48 kg"/>
        <s v="Media "/>
        <s v="p78 kg"/>
        <m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</r>
  <r>
    <x v="1"/>
  </r>
  <r>
    <x v="2"/>
  </r>
  <r>
    <x v="3"/>
  </r>
  <r>
    <x v="4"/>
  </r>
  <r>
    <x v="5"/>
  </r>
  <r>
    <x v="1"/>
  </r>
  <r>
    <x v="6"/>
  </r>
  <r>
    <x v="7"/>
  </r>
  <r>
    <x v="5"/>
  </r>
  <r>
    <x v="8"/>
  </r>
  <r>
    <x v="3"/>
  </r>
  <r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" cacheId="2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>
  <location ref="C19:D30" firstHeaderRow="2" firstDataRow="2" firstDataCol="1"/>
  <pivotFields count="1">
    <pivotField axis="axisRow" dataField="1" compact="0" outline="0" subtotalTop="0" showAll="0" includeNewItemsInFilter="1">
      <items count="11">
        <item x="0"/>
        <item m="1" x="9"/>
        <item x="1"/>
        <item x="2"/>
        <item x="3"/>
        <item x="4"/>
        <item x="5"/>
        <item x="6"/>
        <item x="7"/>
        <item x="8"/>
        <item t="default"/>
      </items>
    </pivotField>
  </pivotFields>
  <rowFields count="1">
    <field x="0"/>
  </rowFields>
  <rowItems count="10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  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L1"/>
  <sheetViews>
    <sheetView workbookViewId="0">
      <selection sqref="A1:B65536"/>
    </sheetView>
  </sheetViews>
  <sheetFormatPr defaultRowHeight="12"/>
  <cols>
    <col min="1" max="16384" width="9" style="15"/>
  </cols>
  <sheetData>
    <row r="1" spans="1:12">
      <c r="A1" s="15">
        <f>'1-FINAL ENTRY'!A5</f>
        <v>0</v>
      </c>
      <c r="B1" s="15">
        <f>'1-FINAL ENTRY'!E5</f>
        <v>0</v>
      </c>
      <c r="C1" s="15" t="e">
        <f>'1-FINAL ENTRY'!#REF!</f>
        <v>#REF!</v>
      </c>
      <c r="D1" s="15">
        <f>'1-FINAL ENTRY'!C7</f>
        <v>0</v>
      </c>
      <c r="E1" s="15">
        <f>'1-FINAL ENTRY'!D7</f>
        <v>0</v>
      </c>
      <c r="F1" s="15">
        <f>'1-FINAL ENTRY'!I7</f>
        <v>0</v>
      </c>
      <c r="G1" s="15" t="e">
        <f>'1-FINAL ENTRY'!#REF!</f>
        <v>#REF!</v>
      </c>
      <c r="H1" s="15" t="e">
        <f>'1-FINAL ENTRY'!#REF!</f>
        <v>#REF!</v>
      </c>
      <c r="I1" s="15" t="e">
        <f>'1-FINAL ENTRY'!#REF!</f>
        <v>#REF!</v>
      </c>
      <c r="J1" s="15">
        <f>'1-FINAL ENTRY'!A10</f>
        <v>0</v>
      </c>
      <c r="K1" s="15">
        <f>'1-FINAL ENTRY'!B10</f>
        <v>0</v>
      </c>
      <c r="L1" s="15">
        <f>'1-FINAL ENTRY'!G10</f>
        <v>0</v>
      </c>
    </row>
  </sheetData>
  <sheetProtection password="ED62" sheet="1" objects="1" scenarios="1" selectLockedCells="1" selectUnlockedCells="1"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V59"/>
  <sheetViews>
    <sheetView showGridLines="0" showZeros="0" tabSelected="1" zoomScale="70" zoomScaleNormal="70" zoomScaleSheetLayoutView="75" workbookViewId="0">
      <pane xSplit="1" ySplit="16" topLeftCell="B17" activePane="bottomRight" state="frozen"/>
      <selection pane="topRight" activeCell="B1" sqref="B1"/>
      <selection pane="bottomLeft" activeCell="A17" sqref="A17"/>
      <selection pane="bottomRight" activeCell="S17" sqref="S17"/>
    </sheetView>
  </sheetViews>
  <sheetFormatPr defaultColWidth="11" defaultRowHeight="14.25"/>
  <cols>
    <col min="1" max="1" width="5.375" style="40" customWidth="1"/>
    <col min="2" max="2" width="28.625" style="40" customWidth="1"/>
    <col min="3" max="3" width="32.25" style="40" customWidth="1"/>
    <col min="4" max="4" width="13.75" style="40" customWidth="1"/>
    <col min="5" max="5" width="9" style="40" customWidth="1"/>
    <col min="6" max="8" width="7.75" style="40" customWidth="1"/>
    <col min="9" max="10" width="7.75" style="41" customWidth="1"/>
    <col min="11" max="13" width="8.125" style="41" customWidth="1"/>
    <col min="14" max="15" width="8.125" style="40" customWidth="1"/>
    <col min="16" max="17" width="8.125" style="47" customWidth="1"/>
    <col min="18" max="18" width="8.125" style="101" customWidth="1"/>
    <col min="19" max="19" width="9.625" style="40" customWidth="1"/>
    <col min="20" max="20" width="12.375" style="177" customWidth="1"/>
    <col min="21" max="21" width="13" style="177" customWidth="1"/>
    <col min="22" max="22" width="9.375" style="177" customWidth="1"/>
    <col min="23" max="16384" width="11" style="40"/>
  </cols>
  <sheetData>
    <row r="1" spans="1:22" ht="24.75" customHeight="1">
      <c r="A1" s="36" t="s">
        <v>63</v>
      </c>
      <c r="B1" s="37"/>
      <c r="C1" s="38"/>
      <c r="D1" s="36"/>
      <c r="E1" s="36"/>
      <c r="F1" s="36"/>
      <c r="G1" s="212" t="s">
        <v>61</v>
      </c>
      <c r="H1" s="212"/>
      <c r="I1" s="212"/>
      <c r="J1" s="212"/>
      <c r="K1" s="212"/>
      <c r="L1" s="212"/>
      <c r="M1" s="212"/>
      <c r="N1" s="113"/>
      <c r="O1" s="113"/>
      <c r="P1" s="39"/>
      <c r="Q1" s="205"/>
      <c r="R1" s="205"/>
      <c r="S1" s="205"/>
      <c r="T1" s="174"/>
      <c r="U1" s="174"/>
      <c r="V1" s="174"/>
    </row>
    <row r="2" spans="1:22" ht="7.5" customHeight="1">
      <c r="I2" s="40"/>
      <c r="J2" s="40"/>
      <c r="K2" s="40"/>
      <c r="N2" s="41"/>
      <c r="O2" s="41"/>
      <c r="P2" s="42"/>
      <c r="Q2" s="205"/>
      <c r="R2" s="205"/>
      <c r="S2" s="205"/>
      <c r="T2" s="174"/>
      <c r="U2" s="174"/>
      <c r="V2" s="174"/>
    </row>
    <row r="3" spans="1:22" ht="15.95" customHeight="1">
      <c r="A3" s="43" t="s">
        <v>8</v>
      </c>
      <c r="B3" s="44"/>
      <c r="E3" s="210" t="s">
        <v>37</v>
      </c>
      <c r="I3" s="40"/>
      <c r="J3" s="40"/>
      <c r="K3" s="40"/>
      <c r="N3" s="41"/>
      <c r="O3" s="41"/>
      <c r="P3" s="45"/>
      <c r="Q3" s="45"/>
      <c r="R3" s="45"/>
      <c r="S3" s="45"/>
      <c r="T3" s="174"/>
      <c r="U3" s="174"/>
      <c r="V3" s="174"/>
    </row>
    <row r="4" spans="1:22" ht="23.25" customHeight="1" thickBot="1">
      <c r="A4" s="111" t="s">
        <v>36</v>
      </c>
      <c r="B4" s="44"/>
      <c r="E4" s="211"/>
      <c r="F4" s="109" t="s">
        <v>38</v>
      </c>
      <c r="H4" s="108"/>
      <c r="I4" s="40"/>
      <c r="J4" s="40"/>
      <c r="K4" s="40"/>
      <c r="L4" s="40"/>
      <c r="N4" s="41"/>
      <c r="O4" s="41"/>
      <c r="P4" s="45"/>
      <c r="Q4" s="45"/>
      <c r="R4" s="45"/>
      <c r="S4" s="45"/>
      <c r="T4" s="174"/>
      <c r="U4" s="174"/>
      <c r="V4" s="174"/>
    </row>
    <row r="5" spans="1:22" ht="32.25" customHeight="1" thickBot="1">
      <c r="A5" s="190"/>
      <c r="B5" s="191"/>
      <c r="C5" s="191"/>
      <c r="D5" s="192"/>
      <c r="E5" s="46"/>
      <c r="F5" s="180"/>
      <c r="G5" s="181"/>
      <c r="H5" s="181"/>
      <c r="I5" s="181"/>
      <c r="J5" s="181"/>
      <c r="K5" s="181"/>
      <c r="L5" s="182"/>
      <c r="N5" s="41"/>
      <c r="O5" s="41"/>
      <c r="P5" s="45"/>
      <c r="Q5" s="45"/>
      <c r="R5" s="45"/>
      <c r="S5" s="45"/>
      <c r="T5" s="174"/>
      <c r="U5" s="174"/>
      <c r="V5" s="174"/>
    </row>
    <row r="6" spans="1:22" s="49" customFormat="1" ht="20.25" customHeight="1" thickBot="1">
      <c r="A6" s="109" t="s">
        <v>39</v>
      </c>
      <c r="B6" s="50"/>
      <c r="C6" s="51"/>
      <c r="D6" s="51"/>
      <c r="E6" s="110" t="s">
        <v>60</v>
      </c>
      <c r="F6" s="51"/>
      <c r="G6" s="51"/>
      <c r="H6" s="52"/>
      <c r="J6" s="52"/>
      <c r="K6" s="53"/>
      <c r="M6" s="41"/>
      <c r="N6" s="41"/>
      <c r="O6" s="41"/>
      <c r="P6" s="45"/>
      <c r="Q6" s="45"/>
      <c r="R6" s="45"/>
      <c r="S6" s="45"/>
      <c r="T6" s="175"/>
      <c r="U6" s="175"/>
      <c r="V6" s="175"/>
    </row>
    <row r="7" spans="1:22" ht="34.5" customHeight="1" thickBot="1">
      <c r="A7" s="180"/>
      <c r="B7" s="181"/>
      <c r="C7" s="182"/>
      <c r="E7" s="180"/>
      <c r="F7" s="181"/>
      <c r="G7" s="181"/>
      <c r="H7" s="181"/>
      <c r="I7" s="181"/>
      <c r="J7" s="181"/>
      <c r="K7" s="181"/>
      <c r="L7" s="182"/>
      <c r="M7" s="40"/>
      <c r="P7" s="40"/>
      <c r="Q7" s="206"/>
      <c r="R7" s="206"/>
      <c r="S7" s="206"/>
      <c r="T7" s="174"/>
      <c r="U7" s="174"/>
      <c r="V7" s="174"/>
    </row>
    <row r="8" spans="1:22" s="49" customFormat="1" ht="10.5" customHeight="1">
      <c r="B8" s="50"/>
      <c r="C8" s="56"/>
      <c r="D8" s="56"/>
      <c r="E8" s="51"/>
      <c r="F8" s="51"/>
      <c r="G8" s="51"/>
      <c r="H8" s="52"/>
      <c r="I8" s="53"/>
      <c r="J8" s="52"/>
      <c r="K8" s="53"/>
      <c r="L8" s="57"/>
      <c r="M8" s="54"/>
      <c r="N8" s="55"/>
      <c r="O8" s="55"/>
      <c r="P8" s="58"/>
      <c r="Q8" s="206"/>
      <c r="R8" s="206"/>
      <c r="S8" s="206"/>
      <c r="T8" s="175"/>
      <c r="U8" s="175"/>
      <c r="V8" s="175"/>
    </row>
    <row r="9" spans="1:22" ht="15.75" customHeight="1" thickBot="1">
      <c r="A9" s="62" t="s">
        <v>13</v>
      </c>
      <c r="B9" s="60"/>
      <c r="C9" s="59"/>
      <c r="D9" s="59"/>
      <c r="E9" s="64" t="s">
        <v>17</v>
      </c>
      <c r="F9" s="59"/>
      <c r="I9" s="40"/>
      <c r="J9" s="40"/>
      <c r="K9" s="40"/>
      <c r="M9" s="54"/>
      <c r="N9" s="41"/>
      <c r="O9" s="41"/>
      <c r="P9" s="61"/>
      <c r="Q9" s="61"/>
      <c r="R9" s="40"/>
      <c r="T9" s="174"/>
      <c r="U9" s="174"/>
      <c r="V9" s="174"/>
    </row>
    <row r="10" spans="1:22" ht="32.25" customHeight="1" thickBot="1">
      <c r="A10" s="180"/>
      <c r="B10" s="181"/>
      <c r="C10" s="181"/>
      <c r="D10" s="182"/>
      <c r="E10" s="180"/>
      <c r="F10" s="181"/>
      <c r="G10" s="181"/>
      <c r="H10" s="181"/>
      <c r="I10" s="181"/>
      <c r="J10" s="181"/>
      <c r="K10" s="181"/>
      <c r="L10" s="182"/>
      <c r="M10" s="54"/>
      <c r="N10" s="41"/>
      <c r="O10" s="41"/>
      <c r="P10" s="61"/>
      <c r="Q10" s="61"/>
      <c r="R10" s="40"/>
      <c r="T10" s="174"/>
      <c r="U10" s="174"/>
      <c r="V10" s="174"/>
    </row>
    <row r="11" spans="1:22" ht="24" customHeight="1" thickBot="1">
      <c r="A11" s="112" t="s">
        <v>59</v>
      </c>
      <c r="I11" s="40"/>
      <c r="J11" s="40"/>
      <c r="K11" s="40"/>
      <c r="L11" s="40"/>
      <c r="M11" s="63"/>
      <c r="N11" s="65"/>
      <c r="O11" s="65"/>
      <c r="P11" s="66"/>
      <c r="Q11" s="66"/>
      <c r="R11" s="67"/>
      <c r="T11" s="174"/>
      <c r="U11" s="174"/>
      <c r="V11" s="174"/>
    </row>
    <row r="12" spans="1:22" s="48" customFormat="1" ht="16.5" customHeight="1">
      <c r="A12" s="203" t="s">
        <v>40</v>
      </c>
      <c r="B12" s="178" t="s">
        <v>41</v>
      </c>
      <c r="C12" s="199" t="s">
        <v>42</v>
      </c>
      <c r="D12" s="213" t="s">
        <v>64</v>
      </c>
      <c r="E12" s="193" t="s">
        <v>43</v>
      </c>
      <c r="F12" s="194"/>
      <c r="G12" s="194"/>
      <c r="H12" s="195"/>
      <c r="I12" s="193" t="s">
        <v>44</v>
      </c>
      <c r="J12" s="194"/>
      <c r="K12" s="194"/>
      <c r="L12" s="195"/>
      <c r="M12" s="186" t="s">
        <v>62</v>
      </c>
      <c r="N12" s="187"/>
      <c r="O12" s="187"/>
      <c r="P12" s="187"/>
      <c r="Q12" s="187"/>
      <c r="R12" s="183" t="s">
        <v>9</v>
      </c>
      <c r="S12" s="200" t="s">
        <v>21</v>
      </c>
      <c r="T12" s="174"/>
      <c r="U12" s="174"/>
      <c r="V12" s="174"/>
    </row>
    <row r="13" spans="1:22" s="48" customFormat="1" ht="33.75" customHeight="1">
      <c r="A13" s="204"/>
      <c r="B13" s="179"/>
      <c r="C13" s="179"/>
      <c r="D13" s="214"/>
      <c r="E13" s="196" t="s">
        <v>45</v>
      </c>
      <c r="F13" s="197"/>
      <c r="G13" s="197"/>
      <c r="H13" s="198"/>
      <c r="I13" s="207" t="s">
        <v>45</v>
      </c>
      <c r="J13" s="208"/>
      <c r="K13" s="208"/>
      <c r="L13" s="209"/>
      <c r="M13" s="188"/>
      <c r="N13" s="189"/>
      <c r="O13" s="189"/>
      <c r="P13" s="189"/>
      <c r="Q13" s="189"/>
      <c r="R13" s="184"/>
      <c r="S13" s="201"/>
      <c r="T13" s="174"/>
      <c r="U13" s="174"/>
      <c r="V13" s="174"/>
    </row>
    <row r="14" spans="1:22" s="48" customFormat="1" ht="63" customHeight="1" thickBot="1">
      <c r="A14" s="204"/>
      <c r="B14" s="179"/>
      <c r="C14" s="179"/>
      <c r="D14" s="215"/>
      <c r="E14" s="68" t="s">
        <v>46</v>
      </c>
      <c r="F14" s="69" t="s">
        <v>47</v>
      </c>
      <c r="G14" s="70" t="s">
        <v>48</v>
      </c>
      <c r="H14" s="71" t="s">
        <v>49</v>
      </c>
      <c r="I14" s="68" t="s">
        <v>50</v>
      </c>
      <c r="J14" s="69" t="s">
        <v>47</v>
      </c>
      <c r="K14" s="72" t="s">
        <v>51</v>
      </c>
      <c r="L14" s="73" t="s">
        <v>52</v>
      </c>
      <c r="M14" s="74" t="s">
        <v>53</v>
      </c>
      <c r="N14" s="75" t="s">
        <v>54</v>
      </c>
      <c r="O14" s="76" t="s">
        <v>55</v>
      </c>
      <c r="P14" s="77" t="s">
        <v>56</v>
      </c>
      <c r="Q14" s="156" t="s">
        <v>66</v>
      </c>
      <c r="R14" s="185"/>
      <c r="S14" s="202"/>
      <c r="T14" s="174" t="s">
        <v>23</v>
      </c>
      <c r="U14" s="174" t="s">
        <v>22</v>
      </c>
      <c r="V14" s="174" t="s">
        <v>35</v>
      </c>
    </row>
    <row r="15" spans="1:22" s="89" customFormat="1" ht="21.95" customHeight="1" thickTop="1">
      <c r="A15" s="78" t="s">
        <v>15</v>
      </c>
      <c r="B15" s="105" t="s">
        <v>18</v>
      </c>
      <c r="C15" s="106" t="s">
        <v>19</v>
      </c>
      <c r="D15" s="103" t="s">
        <v>20</v>
      </c>
      <c r="E15" s="79">
        <v>39136</v>
      </c>
      <c r="F15" s="80" t="s">
        <v>6</v>
      </c>
      <c r="G15" s="81">
        <v>0.63888888888888895</v>
      </c>
      <c r="H15" s="82" t="s">
        <v>5</v>
      </c>
      <c r="I15" s="83">
        <v>39143</v>
      </c>
      <c r="J15" s="80" t="s">
        <v>7</v>
      </c>
      <c r="K15" s="81">
        <v>0.45833333333333331</v>
      </c>
      <c r="L15" s="84" t="s">
        <v>5</v>
      </c>
      <c r="M15" s="85">
        <f t="shared" ref="M15:M30" si="0">E15</f>
        <v>39136</v>
      </c>
      <c r="N15" s="86">
        <f t="shared" ref="N15:N28" si="1">I15</f>
        <v>39143</v>
      </c>
      <c r="O15" s="87">
        <f t="shared" ref="O15:O20" si="2">N15-M15</f>
        <v>7</v>
      </c>
      <c r="P15" s="88" t="s">
        <v>0</v>
      </c>
      <c r="Q15" s="157">
        <v>7</v>
      </c>
      <c r="R15" s="167">
        <v>2</v>
      </c>
      <c r="S15" s="162">
        <v>921</v>
      </c>
      <c r="T15" s="176" t="str">
        <f>IF(D15="48 kg","10",IF(D15="52 kg","10",IF(D15="57 kg","10",IF(D15="63 kg","10",IF(D15="70 kg","10",IF(D15="78 kg","10",IF(D15="p78 kg","10","0")))))))</f>
        <v>10</v>
      </c>
      <c r="U15" s="176">
        <f>IF(P15="SGL",120*O15,IF(P15="TWN",100*O15,IF(P15="TRP",90*O15)))</f>
        <v>700</v>
      </c>
      <c r="V15" s="176">
        <f>(Q15*15)+(R15*8)</f>
        <v>121</v>
      </c>
    </row>
    <row r="16" spans="1:22" s="89" customFormat="1" ht="21.95" customHeight="1" thickBot="1">
      <c r="A16" s="114" t="s">
        <v>16</v>
      </c>
      <c r="B16" s="115" t="s">
        <v>57</v>
      </c>
      <c r="C16" s="116" t="s">
        <v>58</v>
      </c>
      <c r="D16" s="117" t="s">
        <v>14</v>
      </c>
      <c r="E16" s="118">
        <v>39136</v>
      </c>
      <c r="F16" s="119" t="s">
        <v>6</v>
      </c>
      <c r="G16" s="120">
        <v>0.63888888888888895</v>
      </c>
      <c r="H16" s="121" t="s">
        <v>5</v>
      </c>
      <c r="I16" s="122">
        <v>39142</v>
      </c>
      <c r="J16" s="119" t="s">
        <v>7</v>
      </c>
      <c r="K16" s="120">
        <v>0.45833333333333331</v>
      </c>
      <c r="L16" s="123" t="s">
        <v>5</v>
      </c>
      <c r="M16" s="124">
        <f t="shared" si="0"/>
        <v>39136</v>
      </c>
      <c r="N16" s="125">
        <f t="shared" si="1"/>
        <v>39142</v>
      </c>
      <c r="O16" s="126">
        <f t="shared" si="2"/>
        <v>6</v>
      </c>
      <c r="P16" s="127" t="s">
        <v>31</v>
      </c>
      <c r="Q16" s="158">
        <v>7</v>
      </c>
      <c r="R16" s="168">
        <v>2</v>
      </c>
      <c r="S16" s="163">
        <v>841</v>
      </c>
      <c r="T16" s="176" t="str">
        <f>IF(D16="48 kg","10",IF(D16="52 kg","10",IF(D16="57 kg","10",IF(D16="63 kg","10",IF(D16="70 kg","10",IF(D16="78 kg","10",IF(D16="p78 kg","10","0")))))))</f>
        <v>0</v>
      </c>
      <c r="U16" s="176">
        <f>IF(P16="SGL",120*O16,IF(P16="TWN",100*O16,IF(P16="TRP",90*O16)))</f>
        <v>720</v>
      </c>
      <c r="V16" s="176">
        <f>(Q16*15)+(R16*8)</f>
        <v>121</v>
      </c>
    </row>
    <row r="17" spans="1:22" s="89" customFormat="1" ht="36.75" customHeight="1">
      <c r="A17" s="128">
        <v>1</v>
      </c>
      <c r="B17" s="129"/>
      <c r="C17" s="129"/>
      <c r="D17" s="130"/>
      <c r="E17" s="131"/>
      <c r="F17" s="132"/>
      <c r="G17" s="133"/>
      <c r="H17" s="134"/>
      <c r="I17" s="131"/>
      <c r="J17" s="135"/>
      <c r="K17" s="136"/>
      <c r="L17" s="137"/>
      <c r="M17" s="138">
        <f t="shared" si="0"/>
        <v>0</v>
      </c>
      <c r="N17" s="138">
        <f t="shared" si="1"/>
        <v>0</v>
      </c>
      <c r="O17" s="139">
        <f t="shared" si="2"/>
        <v>0</v>
      </c>
      <c r="P17" s="140"/>
      <c r="Q17" s="159"/>
      <c r="R17" s="169"/>
      <c r="S17" s="164">
        <f>T17+U17+V17</f>
        <v>0</v>
      </c>
      <c r="T17" s="176" t="str">
        <f>IF(D17="48 kg","10",IF(D17="52 kg","10",IF(D17="57 kg","10",IF(D17="63 kg","10",IF(D17="70 kg","10",IF(D17="78 kg","10",IF(D17="p78 kg","10","0")))))))</f>
        <v>0</v>
      </c>
      <c r="U17" s="176" t="b">
        <f>IF(P17="SGL",120*O17,IF(P17="TWN",100*O17,IF(P17="TRP",90*O17)))</f>
        <v>0</v>
      </c>
      <c r="V17" s="176">
        <f>(Q17*15)+(R17*8)</f>
        <v>0</v>
      </c>
    </row>
    <row r="18" spans="1:22" s="89" customFormat="1" ht="36.75" customHeight="1">
      <c r="A18" s="99">
        <v>2</v>
      </c>
      <c r="B18" s="107"/>
      <c r="C18" s="107"/>
      <c r="D18" s="104"/>
      <c r="E18" s="90"/>
      <c r="F18" s="91"/>
      <c r="G18" s="92"/>
      <c r="H18" s="93"/>
      <c r="I18" s="90"/>
      <c r="J18" s="94"/>
      <c r="K18" s="95"/>
      <c r="L18" s="96"/>
      <c r="M18" s="97">
        <f t="shared" si="0"/>
        <v>0</v>
      </c>
      <c r="N18" s="97">
        <f t="shared" si="1"/>
        <v>0</v>
      </c>
      <c r="O18" s="100">
        <f t="shared" si="2"/>
        <v>0</v>
      </c>
      <c r="P18" s="98"/>
      <c r="Q18" s="160"/>
      <c r="R18" s="170"/>
      <c r="S18" s="165">
        <f>T18+U18+V18</f>
        <v>0</v>
      </c>
      <c r="T18" s="176" t="str">
        <f t="shared" ref="T18:T30" si="3">IF(D18="48 kg","10",IF(D18="52 kg","10",IF(D18="57 kg","10",IF(D18="63 kg","10",IF(D18="70 kg","10",IF(D18="78 kg","10",IF(D18="p78 kg","10","0")))))))</f>
        <v>0</v>
      </c>
      <c r="U18" s="176" t="b">
        <f t="shared" ref="U18:U30" si="4">IF(P18="SGL",120*O18,IF(P18="TWN",100*O18,IF(P18="TRP",90*O18)))</f>
        <v>0</v>
      </c>
      <c r="V18" s="176">
        <f t="shared" ref="V18:V30" si="5">(Q18*15)+(R18*8)</f>
        <v>0</v>
      </c>
    </row>
    <row r="19" spans="1:22" s="89" customFormat="1" ht="36.75" customHeight="1">
      <c r="A19" s="99">
        <v>3</v>
      </c>
      <c r="B19" s="107"/>
      <c r="C19" s="107"/>
      <c r="D19" s="104"/>
      <c r="E19" s="90"/>
      <c r="F19" s="91"/>
      <c r="G19" s="92"/>
      <c r="H19" s="93"/>
      <c r="I19" s="90"/>
      <c r="J19" s="94"/>
      <c r="K19" s="95"/>
      <c r="L19" s="96"/>
      <c r="M19" s="97">
        <f t="shared" si="0"/>
        <v>0</v>
      </c>
      <c r="N19" s="97">
        <f t="shared" si="1"/>
        <v>0</v>
      </c>
      <c r="O19" s="100">
        <f t="shared" si="2"/>
        <v>0</v>
      </c>
      <c r="P19" s="98"/>
      <c r="Q19" s="160"/>
      <c r="R19" s="170"/>
      <c r="S19" s="165">
        <f t="shared" ref="S19:S30" si="6">T19+U19+V19</f>
        <v>0</v>
      </c>
      <c r="T19" s="176" t="str">
        <f t="shared" si="3"/>
        <v>0</v>
      </c>
      <c r="U19" s="176" t="b">
        <f t="shared" si="4"/>
        <v>0</v>
      </c>
      <c r="V19" s="176">
        <f t="shared" si="5"/>
        <v>0</v>
      </c>
    </row>
    <row r="20" spans="1:22" s="89" customFormat="1" ht="36.75" customHeight="1">
      <c r="A20" s="99">
        <v>4</v>
      </c>
      <c r="B20" s="107"/>
      <c r="C20" s="107"/>
      <c r="D20" s="104"/>
      <c r="E20" s="90"/>
      <c r="F20" s="91"/>
      <c r="G20" s="92"/>
      <c r="H20" s="93"/>
      <c r="I20" s="90"/>
      <c r="J20" s="94"/>
      <c r="K20" s="95"/>
      <c r="L20" s="96"/>
      <c r="M20" s="97">
        <f t="shared" si="0"/>
        <v>0</v>
      </c>
      <c r="N20" s="97">
        <f t="shared" si="1"/>
        <v>0</v>
      </c>
      <c r="O20" s="100">
        <f t="shared" si="2"/>
        <v>0</v>
      </c>
      <c r="P20" s="98"/>
      <c r="Q20" s="160"/>
      <c r="R20" s="170"/>
      <c r="S20" s="165">
        <f t="shared" si="6"/>
        <v>0</v>
      </c>
      <c r="T20" s="176" t="str">
        <f t="shared" si="3"/>
        <v>0</v>
      </c>
      <c r="U20" s="176" t="b">
        <f t="shared" si="4"/>
        <v>0</v>
      </c>
      <c r="V20" s="176">
        <f t="shared" si="5"/>
        <v>0</v>
      </c>
    </row>
    <row r="21" spans="1:22" s="89" customFormat="1" ht="36.75" customHeight="1">
      <c r="A21" s="99">
        <v>5</v>
      </c>
      <c r="B21" s="107"/>
      <c r="C21" s="107"/>
      <c r="D21" s="104"/>
      <c r="E21" s="90"/>
      <c r="F21" s="91"/>
      <c r="G21" s="92"/>
      <c r="H21" s="93"/>
      <c r="I21" s="90"/>
      <c r="J21" s="94"/>
      <c r="K21" s="95"/>
      <c r="L21" s="96"/>
      <c r="M21" s="97">
        <f t="shared" si="0"/>
        <v>0</v>
      </c>
      <c r="N21" s="97">
        <f t="shared" si="1"/>
        <v>0</v>
      </c>
      <c r="O21" s="100">
        <f t="shared" ref="O21:O28" si="7">N21-M21</f>
        <v>0</v>
      </c>
      <c r="P21" s="98"/>
      <c r="Q21" s="160"/>
      <c r="R21" s="170"/>
      <c r="S21" s="165">
        <f t="shared" si="6"/>
        <v>0</v>
      </c>
      <c r="T21" s="176" t="str">
        <f t="shared" si="3"/>
        <v>0</v>
      </c>
      <c r="U21" s="176" t="b">
        <f t="shared" si="4"/>
        <v>0</v>
      </c>
      <c r="V21" s="176">
        <f t="shared" si="5"/>
        <v>0</v>
      </c>
    </row>
    <row r="22" spans="1:22" s="89" customFormat="1" ht="36.75" customHeight="1">
      <c r="A22" s="99">
        <v>6</v>
      </c>
      <c r="B22" s="107"/>
      <c r="C22" s="107"/>
      <c r="D22" s="104"/>
      <c r="E22" s="90"/>
      <c r="F22" s="91"/>
      <c r="G22" s="92"/>
      <c r="H22" s="93"/>
      <c r="I22" s="90"/>
      <c r="J22" s="94"/>
      <c r="K22" s="95"/>
      <c r="L22" s="96"/>
      <c r="M22" s="97">
        <f t="shared" si="0"/>
        <v>0</v>
      </c>
      <c r="N22" s="97">
        <f t="shared" si="1"/>
        <v>0</v>
      </c>
      <c r="O22" s="100">
        <f t="shared" si="7"/>
        <v>0</v>
      </c>
      <c r="P22" s="98"/>
      <c r="Q22" s="160"/>
      <c r="R22" s="170"/>
      <c r="S22" s="165">
        <f t="shared" si="6"/>
        <v>0</v>
      </c>
      <c r="T22" s="176" t="str">
        <f t="shared" si="3"/>
        <v>0</v>
      </c>
      <c r="U22" s="176" t="b">
        <f t="shared" si="4"/>
        <v>0</v>
      </c>
      <c r="V22" s="176">
        <f t="shared" si="5"/>
        <v>0</v>
      </c>
    </row>
    <row r="23" spans="1:22" s="89" customFormat="1" ht="36.75" customHeight="1">
      <c r="A23" s="99">
        <v>7</v>
      </c>
      <c r="B23" s="107"/>
      <c r="C23" s="107"/>
      <c r="D23" s="104"/>
      <c r="E23" s="90"/>
      <c r="F23" s="91"/>
      <c r="G23" s="92"/>
      <c r="H23" s="93"/>
      <c r="I23" s="90"/>
      <c r="J23" s="94"/>
      <c r="K23" s="95"/>
      <c r="L23" s="96"/>
      <c r="M23" s="97">
        <f t="shared" si="0"/>
        <v>0</v>
      </c>
      <c r="N23" s="97">
        <f t="shared" si="1"/>
        <v>0</v>
      </c>
      <c r="O23" s="100">
        <f t="shared" si="7"/>
        <v>0</v>
      </c>
      <c r="P23" s="98"/>
      <c r="Q23" s="160"/>
      <c r="R23" s="170"/>
      <c r="S23" s="165">
        <f t="shared" si="6"/>
        <v>0</v>
      </c>
      <c r="T23" s="176" t="str">
        <f t="shared" si="3"/>
        <v>0</v>
      </c>
      <c r="U23" s="176" t="b">
        <f t="shared" si="4"/>
        <v>0</v>
      </c>
      <c r="V23" s="176">
        <f t="shared" si="5"/>
        <v>0</v>
      </c>
    </row>
    <row r="24" spans="1:22" s="89" customFormat="1" ht="36.75" customHeight="1">
      <c r="A24" s="99">
        <v>8</v>
      </c>
      <c r="B24" s="107"/>
      <c r="C24" s="107"/>
      <c r="D24" s="104"/>
      <c r="E24" s="90"/>
      <c r="F24" s="91"/>
      <c r="G24" s="92"/>
      <c r="H24" s="93"/>
      <c r="I24" s="90"/>
      <c r="J24" s="94"/>
      <c r="K24" s="95"/>
      <c r="L24" s="96"/>
      <c r="M24" s="97">
        <f t="shared" si="0"/>
        <v>0</v>
      </c>
      <c r="N24" s="97">
        <f t="shared" si="1"/>
        <v>0</v>
      </c>
      <c r="O24" s="100">
        <f t="shared" si="7"/>
        <v>0</v>
      </c>
      <c r="P24" s="98"/>
      <c r="Q24" s="160"/>
      <c r="R24" s="170"/>
      <c r="S24" s="165">
        <f t="shared" si="6"/>
        <v>0</v>
      </c>
      <c r="T24" s="176" t="str">
        <f t="shared" si="3"/>
        <v>0</v>
      </c>
      <c r="U24" s="176" t="b">
        <f t="shared" si="4"/>
        <v>0</v>
      </c>
      <c r="V24" s="176">
        <f t="shared" si="5"/>
        <v>0</v>
      </c>
    </row>
    <row r="25" spans="1:22" s="89" customFormat="1" ht="36.75" customHeight="1">
      <c r="A25" s="99">
        <v>9</v>
      </c>
      <c r="B25" s="107"/>
      <c r="C25" s="107"/>
      <c r="D25" s="104"/>
      <c r="E25" s="90"/>
      <c r="F25" s="91"/>
      <c r="G25" s="92"/>
      <c r="H25" s="93"/>
      <c r="I25" s="90"/>
      <c r="J25" s="94"/>
      <c r="K25" s="95"/>
      <c r="L25" s="96"/>
      <c r="M25" s="97">
        <f t="shared" si="0"/>
        <v>0</v>
      </c>
      <c r="N25" s="97">
        <f t="shared" si="1"/>
        <v>0</v>
      </c>
      <c r="O25" s="100">
        <f t="shared" si="7"/>
        <v>0</v>
      </c>
      <c r="P25" s="98"/>
      <c r="Q25" s="160"/>
      <c r="R25" s="170"/>
      <c r="S25" s="165">
        <f t="shared" si="6"/>
        <v>0</v>
      </c>
      <c r="T25" s="176" t="str">
        <f t="shared" si="3"/>
        <v>0</v>
      </c>
      <c r="U25" s="176" t="b">
        <f t="shared" si="4"/>
        <v>0</v>
      </c>
      <c r="V25" s="176">
        <f t="shared" si="5"/>
        <v>0</v>
      </c>
    </row>
    <row r="26" spans="1:22" s="89" customFormat="1" ht="36.75" customHeight="1">
      <c r="A26" s="99">
        <v>10</v>
      </c>
      <c r="B26" s="107"/>
      <c r="C26" s="107"/>
      <c r="D26" s="104"/>
      <c r="E26" s="90"/>
      <c r="F26" s="91"/>
      <c r="G26" s="92"/>
      <c r="H26" s="93"/>
      <c r="I26" s="90"/>
      <c r="J26" s="94"/>
      <c r="K26" s="95"/>
      <c r="L26" s="96"/>
      <c r="M26" s="97">
        <f t="shared" si="0"/>
        <v>0</v>
      </c>
      <c r="N26" s="97">
        <f t="shared" si="1"/>
        <v>0</v>
      </c>
      <c r="O26" s="100">
        <f t="shared" si="7"/>
        <v>0</v>
      </c>
      <c r="P26" s="98"/>
      <c r="Q26" s="160"/>
      <c r="R26" s="170"/>
      <c r="S26" s="165">
        <f t="shared" si="6"/>
        <v>0</v>
      </c>
      <c r="T26" s="176" t="str">
        <f t="shared" si="3"/>
        <v>0</v>
      </c>
      <c r="U26" s="176" t="b">
        <f t="shared" si="4"/>
        <v>0</v>
      </c>
      <c r="V26" s="176">
        <f t="shared" si="5"/>
        <v>0</v>
      </c>
    </row>
    <row r="27" spans="1:22" s="89" customFormat="1" ht="36.75" customHeight="1">
      <c r="A27" s="99">
        <v>11</v>
      </c>
      <c r="B27" s="107"/>
      <c r="C27" s="107"/>
      <c r="D27" s="104"/>
      <c r="E27" s="90"/>
      <c r="F27" s="91"/>
      <c r="G27" s="92"/>
      <c r="H27" s="93"/>
      <c r="I27" s="90"/>
      <c r="J27" s="94"/>
      <c r="K27" s="95"/>
      <c r="L27" s="96"/>
      <c r="M27" s="97">
        <f>E27</f>
        <v>0</v>
      </c>
      <c r="N27" s="97">
        <f>I27</f>
        <v>0</v>
      </c>
      <c r="O27" s="100">
        <f>N27-M27</f>
        <v>0</v>
      </c>
      <c r="P27" s="98"/>
      <c r="Q27" s="160"/>
      <c r="R27" s="170"/>
      <c r="S27" s="165">
        <f t="shared" si="6"/>
        <v>0</v>
      </c>
      <c r="T27" s="176" t="str">
        <f t="shared" si="3"/>
        <v>0</v>
      </c>
      <c r="U27" s="176" t="b">
        <f t="shared" si="4"/>
        <v>0</v>
      </c>
      <c r="V27" s="176">
        <f t="shared" si="5"/>
        <v>0</v>
      </c>
    </row>
    <row r="28" spans="1:22" s="89" customFormat="1" ht="36.75" customHeight="1">
      <c r="A28" s="99">
        <v>12</v>
      </c>
      <c r="B28" s="107"/>
      <c r="C28" s="107"/>
      <c r="D28" s="104"/>
      <c r="E28" s="90"/>
      <c r="F28" s="91"/>
      <c r="G28" s="92"/>
      <c r="H28" s="93"/>
      <c r="I28" s="90"/>
      <c r="J28" s="94"/>
      <c r="K28" s="95"/>
      <c r="L28" s="96"/>
      <c r="M28" s="97">
        <f t="shared" si="0"/>
        <v>0</v>
      </c>
      <c r="N28" s="97">
        <f t="shared" si="1"/>
        <v>0</v>
      </c>
      <c r="O28" s="100">
        <f t="shared" si="7"/>
        <v>0</v>
      </c>
      <c r="P28" s="98"/>
      <c r="Q28" s="160"/>
      <c r="R28" s="170"/>
      <c r="S28" s="165">
        <f t="shared" si="6"/>
        <v>0</v>
      </c>
      <c r="T28" s="176" t="str">
        <f t="shared" si="3"/>
        <v>0</v>
      </c>
      <c r="U28" s="176" t="b">
        <f t="shared" si="4"/>
        <v>0</v>
      </c>
      <c r="V28" s="176">
        <f t="shared" si="5"/>
        <v>0</v>
      </c>
    </row>
    <row r="29" spans="1:22" s="89" customFormat="1" ht="36.75" customHeight="1">
      <c r="A29" s="99">
        <v>13</v>
      </c>
      <c r="B29" s="107"/>
      <c r="C29" s="107"/>
      <c r="D29" s="104"/>
      <c r="E29" s="90"/>
      <c r="F29" s="91"/>
      <c r="G29" s="92"/>
      <c r="H29" s="93"/>
      <c r="I29" s="90"/>
      <c r="J29" s="94"/>
      <c r="K29" s="95"/>
      <c r="L29" s="96"/>
      <c r="M29" s="97">
        <f t="shared" si="0"/>
        <v>0</v>
      </c>
      <c r="N29" s="97">
        <f>I29</f>
        <v>0</v>
      </c>
      <c r="O29" s="100">
        <f>N29-M29</f>
        <v>0</v>
      </c>
      <c r="P29" s="98"/>
      <c r="Q29" s="160"/>
      <c r="R29" s="170"/>
      <c r="S29" s="165">
        <f t="shared" si="6"/>
        <v>0</v>
      </c>
      <c r="T29" s="176" t="str">
        <f t="shared" si="3"/>
        <v>0</v>
      </c>
      <c r="U29" s="176" t="b">
        <f t="shared" si="4"/>
        <v>0</v>
      </c>
      <c r="V29" s="176">
        <f t="shared" si="5"/>
        <v>0</v>
      </c>
    </row>
    <row r="30" spans="1:22" s="89" customFormat="1" ht="36.75" customHeight="1" thickBot="1">
      <c r="A30" s="141">
        <v>14</v>
      </c>
      <c r="B30" s="142"/>
      <c r="C30" s="142"/>
      <c r="D30" s="143"/>
      <c r="E30" s="144"/>
      <c r="F30" s="145"/>
      <c r="G30" s="146"/>
      <c r="H30" s="147"/>
      <c r="I30" s="144"/>
      <c r="J30" s="148"/>
      <c r="K30" s="149"/>
      <c r="L30" s="150"/>
      <c r="M30" s="151">
        <f t="shared" si="0"/>
        <v>0</v>
      </c>
      <c r="N30" s="151">
        <f>I30</f>
        <v>0</v>
      </c>
      <c r="O30" s="152">
        <f>N30-M30</f>
        <v>0</v>
      </c>
      <c r="P30" s="153"/>
      <c r="Q30" s="161"/>
      <c r="R30" s="171"/>
      <c r="S30" s="166">
        <f t="shared" si="6"/>
        <v>0</v>
      </c>
      <c r="T30" s="176" t="str">
        <f t="shared" si="3"/>
        <v>0</v>
      </c>
      <c r="U30" s="176" t="b">
        <f t="shared" si="4"/>
        <v>0</v>
      </c>
      <c r="V30" s="176">
        <f t="shared" si="5"/>
        <v>0</v>
      </c>
    </row>
    <row r="31" spans="1:22" ht="38.25" customHeight="1" thickBot="1">
      <c r="Q31" s="172"/>
      <c r="R31" s="155" t="s">
        <v>65</v>
      </c>
      <c r="S31" s="173">
        <f>SUM(S17:S30)</f>
        <v>0</v>
      </c>
      <c r="T31" s="174"/>
      <c r="U31" s="174"/>
      <c r="V31" s="174"/>
    </row>
    <row r="32" spans="1:22">
      <c r="T32" s="174"/>
      <c r="U32" s="174"/>
      <c r="V32" s="174"/>
    </row>
    <row r="33" spans="20:22">
      <c r="T33" s="174"/>
      <c r="U33" s="174"/>
      <c r="V33" s="174"/>
    </row>
    <row r="34" spans="20:22">
      <c r="T34" s="174"/>
      <c r="U34" s="174"/>
      <c r="V34" s="174"/>
    </row>
    <row r="35" spans="20:22">
      <c r="T35" s="174"/>
      <c r="U35" s="174"/>
      <c r="V35" s="174"/>
    </row>
    <row r="36" spans="20:22">
      <c r="T36" s="174"/>
      <c r="U36" s="174"/>
      <c r="V36" s="174"/>
    </row>
    <row r="37" spans="20:22">
      <c r="T37" s="174"/>
      <c r="U37" s="174"/>
      <c r="V37" s="174"/>
    </row>
    <row r="38" spans="20:22">
      <c r="T38" s="174"/>
      <c r="U38" s="174"/>
      <c r="V38" s="174"/>
    </row>
    <row r="39" spans="20:22">
      <c r="T39" s="174"/>
      <c r="U39" s="174"/>
      <c r="V39" s="174"/>
    </row>
    <row r="40" spans="20:22">
      <c r="T40" s="174"/>
      <c r="U40" s="174"/>
      <c r="V40" s="174"/>
    </row>
    <row r="41" spans="20:22">
      <c r="T41" s="174"/>
      <c r="U41" s="174"/>
      <c r="V41" s="174"/>
    </row>
    <row r="42" spans="20:22">
      <c r="T42" s="174"/>
      <c r="U42" s="174"/>
      <c r="V42" s="174"/>
    </row>
    <row r="43" spans="20:22">
      <c r="T43" s="174"/>
      <c r="U43" s="174"/>
      <c r="V43" s="174"/>
    </row>
    <row r="44" spans="20:22">
      <c r="T44" s="174"/>
      <c r="U44" s="174"/>
      <c r="V44" s="174"/>
    </row>
    <row r="45" spans="20:22">
      <c r="T45" s="174"/>
      <c r="U45" s="174"/>
      <c r="V45" s="174"/>
    </row>
    <row r="46" spans="20:22">
      <c r="T46" s="174"/>
      <c r="U46" s="174"/>
      <c r="V46" s="174"/>
    </row>
    <row r="47" spans="20:22">
      <c r="T47" s="174"/>
      <c r="U47" s="174"/>
      <c r="V47" s="174"/>
    </row>
    <row r="48" spans="20:22">
      <c r="T48" s="174"/>
      <c r="U48" s="174"/>
      <c r="V48" s="174"/>
    </row>
    <row r="49" spans="20:22">
      <c r="T49" s="174"/>
      <c r="U49" s="174"/>
      <c r="V49" s="174"/>
    </row>
    <row r="50" spans="20:22">
      <c r="T50" s="174"/>
      <c r="U50" s="174"/>
      <c r="V50" s="174"/>
    </row>
    <row r="51" spans="20:22">
      <c r="T51" s="174"/>
      <c r="U51" s="174"/>
      <c r="V51" s="174"/>
    </row>
    <row r="52" spans="20:22">
      <c r="T52" s="174"/>
      <c r="U52" s="174"/>
      <c r="V52" s="174"/>
    </row>
    <row r="53" spans="20:22">
      <c r="T53" s="174"/>
      <c r="U53" s="174"/>
      <c r="V53" s="174"/>
    </row>
    <row r="54" spans="20:22">
      <c r="T54" s="174"/>
      <c r="U54" s="174"/>
      <c r="V54" s="174"/>
    </row>
    <row r="55" spans="20:22">
      <c r="T55" s="174"/>
      <c r="U55" s="174"/>
      <c r="V55" s="174"/>
    </row>
    <row r="56" spans="20:22">
      <c r="T56" s="174"/>
      <c r="U56" s="174"/>
      <c r="V56" s="174"/>
    </row>
    <row r="57" spans="20:22">
      <c r="T57" s="174"/>
      <c r="U57" s="174"/>
      <c r="V57" s="174"/>
    </row>
    <row r="58" spans="20:22">
      <c r="T58" s="174"/>
      <c r="U58" s="174"/>
      <c r="V58" s="174"/>
    </row>
    <row r="59" spans="20:22">
      <c r="T59" s="174"/>
      <c r="U59" s="174"/>
      <c r="V59" s="174"/>
    </row>
  </sheetData>
  <sheetProtection password="ED62" sheet="1"/>
  <mergeCells count="21">
    <mergeCell ref="D12:D14"/>
    <mergeCell ref="A7:C7"/>
    <mergeCell ref="S12:S14"/>
    <mergeCell ref="A12:A14"/>
    <mergeCell ref="Q1:S2"/>
    <mergeCell ref="Q7:S8"/>
    <mergeCell ref="I13:L13"/>
    <mergeCell ref="A10:D10"/>
    <mergeCell ref="E10:L10"/>
    <mergeCell ref="E3:E4"/>
    <mergeCell ref="G1:M1"/>
    <mergeCell ref="B12:B14"/>
    <mergeCell ref="F5:L5"/>
    <mergeCell ref="R12:R14"/>
    <mergeCell ref="M12:Q13"/>
    <mergeCell ref="A5:D5"/>
    <mergeCell ref="I12:L12"/>
    <mergeCell ref="E7:L7"/>
    <mergeCell ref="E12:H12"/>
    <mergeCell ref="E13:H13"/>
    <mergeCell ref="C12:C14"/>
  </mergeCells>
  <phoneticPr fontId="1"/>
  <conditionalFormatting sqref="D15:D30">
    <cfRule type="containsText" dxfId="2" priority="2" stopIfTrue="1" operator="containsText" text="kg">
      <formula>NOT(ISERROR(SEARCH("kg",D15)))</formula>
    </cfRule>
  </conditionalFormatting>
  <dataValidations count="9">
    <dataValidation imeMode="off" allowBlank="1" showInputMessage="1" showErrorMessage="1" sqref="P32:S159 T31:IV159 C8:P8 C6:L6 A5 E3 E5 Q7 M9:M10 A31:L159 B17:C30 R31 N31:O159"/>
    <dataValidation type="list" allowBlank="1" showInputMessage="1" showErrorMessage="1" sqref="R17:R30">
      <formula1>"1, 2"</formula1>
    </dataValidation>
    <dataValidation type="list" allowBlank="1" showInputMessage="1" showErrorMessage="1" sqref="P17:P30">
      <formula1>"SGL, TWN, TRP"</formula1>
    </dataValidation>
    <dataValidation type="list" allowBlank="1" showInputMessage="1" showErrorMessage="1" sqref="P15:P16">
      <formula1>"SGL,TWN"</formula1>
    </dataValidation>
    <dataValidation type="list" allowBlank="1" showInputMessage="1" showErrorMessage="1" sqref="I15:I30">
      <formula1>"26.2.2011,27.2.2011,28.2.2011,1.3.2011,2.3.2011,3.3.2011"</formula1>
    </dataValidation>
    <dataValidation type="list" allowBlank="1" showInputMessage="1" showErrorMessage="1" sqref="E17:E30">
      <formula1>"21.2.2011,22.2.2011,23.2.2011,24.2.2011,25.2.2011,26.2.2011,27.2.2011"</formula1>
    </dataValidation>
    <dataValidation allowBlank="1" showInputMessage="1" sqref="H15:H16"/>
    <dataValidation type="list" allowBlank="1" showInputMessage="1" showErrorMessage="1" sqref="D15:D30">
      <formula1>"48 kg, 52 kg, 57 kg, 63 kg, 70 kg, 78 kg, p78 kg, Official, Coach, Medical, Media "</formula1>
    </dataValidation>
    <dataValidation type="list" allowBlank="1" showInputMessage="1" showErrorMessage="1" sqref="Q17:Q30">
      <formula1>"1, 2, 3, 4, 5, 6, 7, 8, 9, 10,"</formula1>
    </dataValidation>
  </dataValidations>
  <printOptions horizontalCentered="1" verticalCentered="1"/>
  <pageMargins left="0.19685039370078741" right="0.15748031496062992" top="0.23622047244094491" bottom="0.15748031496062992" header="0" footer="0"/>
  <pageSetup paperSize="8" scale="90" orientation="landscape" copies="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4"/>
  <sheetViews>
    <sheetView topLeftCell="A4" zoomScaleNormal="100" workbookViewId="0">
      <selection activeCell="C21" sqref="C21"/>
    </sheetView>
  </sheetViews>
  <sheetFormatPr defaultRowHeight="14.25"/>
  <cols>
    <col min="1" max="1" width="2.375" customWidth="1"/>
    <col min="2" max="2" width="2.75" customWidth="1"/>
    <col min="3" max="3" width="19.375" customWidth="1"/>
    <col min="4" max="4" width="9.75" customWidth="1"/>
    <col min="5" max="5" width="8.375" customWidth="1"/>
    <col min="6" max="6" width="9" customWidth="1"/>
    <col min="7" max="7" width="6.75" customWidth="1"/>
  </cols>
  <sheetData>
    <row r="1" spans="1:13" ht="33.75" customHeight="1">
      <c r="C1" s="23" t="s">
        <v>12</v>
      </c>
    </row>
    <row r="5" spans="1:13" ht="15" thickBot="1">
      <c r="C5" s="22" t="s">
        <v>2</v>
      </c>
      <c r="D5" s="2"/>
      <c r="E5" s="2"/>
      <c r="F5" s="2"/>
      <c r="G5" s="2"/>
    </row>
    <row r="6" spans="1:13" ht="15.75" thickBot="1">
      <c r="C6" s="216">
        <f>'1-FINAL ENTRY'!A5:D5</f>
        <v>0</v>
      </c>
      <c r="D6" s="217"/>
      <c r="E6" s="217"/>
      <c r="F6" s="217"/>
      <c r="G6" s="218"/>
    </row>
    <row r="7" spans="1:13" ht="15.75" thickBot="1">
      <c r="D7" s="2"/>
      <c r="E7" s="102">
        <f>'1-FINAL ENTRY'!E5</f>
        <v>0</v>
      </c>
      <c r="F7" s="1"/>
      <c r="G7" s="5"/>
      <c r="H7" s="5"/>
      <c r="I7" s="5"/>
      <c r="J7" s="5"/>
      <c r="K7" s="5"/>
      <c r="L7" s="5"/>
      <c r="M7" s="5"/>
    </row>
    <row r="8" spans="1:13" ht="15" thickBot="1">
      <c r="A8" s="6"/>
      <c r="B8" s="4"/>
      <c r="C8" s="3" t="s">
        <v>3</v>
      </c>
      <c r="D8" s="7"/>
      <c r="E8" s="7"/>
      <c r="F8" s="7"/>
      <c r="G8" s="7"/>
      <c r="H8" s="8"/>
      <c r="I8" s="8"/>
      <c r="J8" s="8"/>
      <c r="K8" s="8"/>
      <c r="L8" s="8"/>
      <c r="M8" s="8"/>
    </row>
    <row r="9" spans="1:13" ht="15.75" thickBot="1">
      <c r="A9" s="6"/>
      <c r="B9" s="4"/>
      <c r="C9" s="216">
        <f>'1-FINAL ENTRY'!A7:C7</f>
        <v>0</v>
      </c>
      <c r="D9" s="217"/>
      <c r="E9" s="217"/>
      <c r="F9" s="217"/>
      <c r="G9" s="218"/>
      <c r="H9" s="8"/>
      <c r="I9" s="8"/>
      <c r="J9" s="8"/>
      <c r="K9" s="8"/>
      <c r="L9" s="8"/>
      <c r="M9" s="8"/>
    </row>
    <row r="10" spans="1:13" ht="6.75" customHeight="1">
      <c r="A10" s="6"/>
      <c r="B10" s="4"/>
      <c r="H10" s="8"/>
      <c r="I10" s="8"/>
      <c r="J10" s="8"/>
    </row>
    <row r="11" spans="1:13" ht="19.5" customHeight="1" thickBot="1">
      <c r="A11" s="2"/>
      <c r="B11" s="4"/>
      <c r="C11" s="3" t="s">
        <v>1</v>
      </c>
      <c r="D11" s="7"/>
      <c r="E11" s="7"/>
      <c r="F11" s="7"/>
      <c r="G11" s="7"/>
      <c r="H11" s="8"/>
      <c r="I11" s="8"/>
      <c r="J11" s="8"/>
      <c r="K11" s="1"/>
      <c r="L11" s="1"/>
      <c r="M11" s="1"/>
    </row>
    <row r="12" spans="1:13" ht="19.5" customHeight="1" thickBot="1">
      <c r="A12" s="2"/>
      <c r="B12" s="4"/>
      <c r="C12" s="216">
        <f>'1-FINAL ENTRY'!E7</f>
        <v>0</v>
      </c>
      <c r="D12" s="217"/>
      <c r="E12" s="217"/>
      <c r="F12" s="217"/>
      <c r="G12" s="218"/>
      <c r="H12" s="8"/>
      <c r="I12" s="1"/>
      <c r="J12" s="1"/>
      <c r="K12" s="1"/>
      <c r="L12" s="1"/>
      <c r="M12" s="1"/>
    </row>
    <row r="13" spans="1:13" ht="9.75" customHeight="1">
      <c r="A13" s="2"/>
      <c r="B13" s="4"/>
      <c r="C13" s="7"/>
      <c r="D13" s="7"/>
      <c r="E13" s="7"/>
      <c r="F13" s="7"/>
      <c r="G13" s="7"/>
      <c r="H13" s="8"/>
      <c r="I13" s="1"/>
      <c r="J13" s="1"/>
      <c r="K13" s="1"/>
      <c r="L13" s="1"/>
      <c r="M13" s="1"/>
    </row>
    <row r="14" spans="1:13" ht="7.5" customHeight="1">
      <c r="A14" s="6"/>
      <c r="C14" s="7"/>
      <c r="D14" s="7"/>
      <c r="E14" s="7"/>
      <c r="F14" s="7"/>
      <c r="G14" s="7"/>
      <c r="H14" s="7"/>
      <c r="I14" s="8"/>
      <c r="J14" s="8"/>
      <c r="K14" s="8"/>
      <c r="L14" s="8"/>
      <c r="M14" s="8"/>
    </row>
    <row r="15" spans="1:13" ht="20.25" customHeight="1" thickBot="1">
      <c r="A15" s="2"/>
      <c r="B15" s="4"/>
      <c r="C15" s="9" t="s">
        <v>13</v>
      </c>
      <c r="D15" s="7"/>
      <c r="E15" s="154" t="s">
        <v>60</v>
      </c>
      <c r="F15" s="7"/>
      <c r="G15" s="7"/>
      <c r="H15" s="7"/>
      <c r="I15" s="8"/>
      <c r="J15" s="8"/>
      <c r="K15" s="8"/>
      <c r="L15" s="8"/>
      <c r="M15" s="1"/>
    </row>
    <row r="16" spans="1:13" ht="15" thickBot="1">
      <c r="A16" s="2"/>
      <c r="B16" s="4"/>
      <c r="C16" s="219">
        <f>'1-FINAL ENTRY'!A10:D10</f>
        <v>0</v>
      </c>
      <c r="D16" s="220"/>
      <c r="E16" s="221">
        <f>'1-FINAL ENTRY'!E10:L10</f>
        <v>0</v>
      </c>
      <c r="F16" s="220"/>
      <c r="G16" s="222"/>
      <c r="H16" s="7"/>
      <c r="I16" s="8"/>
      <c r="J16" s="8"/>
      <c r="K16" s="8"/>
      <c r="L16" s="8"/>
      <c r="M16" s="1"/>
    </row>
    <row r="17" spans="1:13">
      <c r="A17" s="2"/>
      <c r="B17" s="4"/>
      <c r="H17" s="7"/>
      <c r="I17" s="8"/>
      <c r="J17" s="8"/>
      <c r="K17" s="8"/>
      <c r="L17" s="8"/>
      <c r="M17" s="1"/>
    </row>
    <row r="18" spans="1:13">
      <c r="A18" s="2"/>
      <c r="B18" s="4"/>
      <c r="H18" s="7"/>
      <c r="I18" s="8"/>
      <c r="J18" s="8"/>
      <c r="K18" s="8"/>
      <c r="L18" s="8"/>
      <c r="M18" s="1"/>
    </row>
    <row r="19" spans="1:13" ht="20.25">
      <c r="A19" s="2"/>
      <c r="B19" s="4"/>
      <c r="C19" s="28" t="s">
        <v>33</v>
      </c>
      <c r="D19" s="29"/>
      <c r="J19" s="8"/>
      <c r="K19" s="8"/>
      <c r="L19" s="8"/>
      <c r="M19" s="1"/>
    </row>
    <row r="20" spans="1:13" ht="21" thickTop="1">
      <c r="A20" s="24"/>
      <c r="B20" s="24"/>
      <c r="C20" s="28" t="s">
        <v>29</v>
      </c>
      <c r="D20" s="29" t="s">
        <v>32</v>
      </c>
    </row>
    <row r="21" spans="1:13" ht="20.25">
      <c r="A21" s="24"/>
      <c r="B21" s="24"/>
      <c r="C21" s="30" t="s">
        <v>14</v>
      </c>
      <c r="D21" s="31">
        <v>1</v>
      </c>
    </row>
    <row r="22" spans="1:13" ht="20.25">
      <c r="A22" s="24"/>
      <c r="B22" s="24"/>
      <c r="C22" s="32" t="s">
        <v>26</v>
      </c>
      <c r="D22" s="33">
        <v>2</v>
      </c>
    </row>
    <row r="23" spans="1:13" ht="20.25">
      <c r="A23" s="24"/>
      <c r="B23" s="24"/>
      <c r="C23" s="32" t="s">
        <v>20</v>
      </c>
      <c r="D23" s="33">
        <v>1</v>
      </c>
    </row>
    <row r="24" spans="1:13" ht="20.25">
      <c r="A24" s="24"/>
      <c r="B24" s="24"/>
      <c r="C24" s="32" t="s">
        <v>29</v>
      </c>
      <c r="D24" s="33">
        <v>2</v>
      </c>
    </row>
    <row r="25" spans="1:13" ht="20.25">
      <c r="A25" s="24"/>
      <c r="B25" s="24"/>
      <c r="C25" s="32" t="s">
        <v>24</v>
      </c>
      <c r="D25" s="33">
        <v>1</v>
      </c>
    </row>
    <row r="26" spans="1:13" ht="20.25">
      <c r="A26" s="24"/>
      <c r="B26" s="24"/>
      <c r="C26" s="32" t="s">
        <v>27</v>
      </c>
      <c r="D26" s="33">
        <v>3</v>
      </c>
    </row>
    <row r="27" spans="1:13" ht="20.25">
      <c r="A27" s="24"/>
      <c r="B27" s="24"/>
      <c r="C27" s="32" t="s">
        <v>25</v>
      </c>
      <c r="D27" s="33">
        <v>1</v>
      </c>
    </row>
    <row r="28" spans="1:13" ht="20.25">
      <c r="A28" s="24"/>
      <c r="B28" s="24"/>
      <c r="C28" s="32" t="s">
        <v>34</v>
      </c>
      <c r="D28" s="33">
        <v>1</v>
      </c>
    </row>
    <row r="29" spans="1:13" ht="20.25">
      <c r="A29" s="24"/>
      <c r="B29" s="24"/>
      <c r="C29" s="32" t="s">
        <v>28</v>
      </c>
      <c r="D29" s="33">
        <v>1</v>
      </c>
    </row>
    <row r="30" spans="1:13" s="21" customFormat="1" ht="20.25">
      <c r="A30" s="25"/>
      <c r="B30" s="25"/>
      <c r="C30" s="34" t="s">
        <v>30</v>
      </c>
      <c r="D30" s="35">
        <v>13</v>
      </c>
      <c r="E30"/>
      <c r="F30"/>
      <c r="G30"/>
      <c r="H30"/>
      <c r="I30"/>
    </row>
    <row r="31" spans="1:13" s="21" customFormat="1" ht="15.75">
      <c r="A31" s="25"/>
      <c r="B31" s="25"/>
      <c r="C31"/>
      <c r="D31"/>
      <c r="E31"/>
      <c r="F31"/>
      <c r="G31"/>
      <c r="H31"/>
      <c r="I31"/>
    </row>
    <row r="32" spans="1:13" s="21" customFormat="1" ht="15.75">
      <c r="A32" s="25"/>
      <c r="B32" s="25"/>
      <c r="C32"/>
      <c r="D32"/>
      <c r="E32"/>
      <c r="F32"/>
      <c r="G32"/>
      <c r="H32"/>
      <c r="I32"/>
    </row>
    <row r="33" spans="1:9" ht="15.75">
      <c r="A33" s="24"/>
      <c r="B33" s="24"/>
      <c r="F33" s="24"/>
      <c r="G33" s="26"/>
      <c r="H33" s="24"/>
      <c r="I33" s="24"/>
    </row>
    <row r="34" spans="1:9">
      <c r="A34" s="24"/>
      <c r="B34" s="24"/>
      <c r="F34" s="24"/>
      <c r="G34" s="24"/>
      <c r="H34" s="24"/>
      <c r="I34" s="24"/>
    </row>
    <row r="35" spans="1:9">
      <c r="A35" s="24"/>
      <c r="B35" s="24"/>
      <c r="C35" s="24"/>
      <c r="D35" s="24"/>
      <c r="E35" s="24"/>
      <c r="F35" s="24"/>
      <c r="G35" s="24"/>
      <c r="H35" s="24"/>
      <c r="I35" s="24"/>
    </row>
    <row r="36" spans="1:9">
      <c r="A36" s="24"/>
      <c r="B36" s="24"/>
      <c r="C36" s="24"/>
      <c r="D36" s="24"/>
      <c r="E36" s="24"/>
      <c r="F36" s="24"/>
      <c r="G36" s="24"/>
      <c r="H36" s="24"/>
      <c r="I36" s="24"/>
    </row>
    <row r="37" spans="1:9">
      <c r="A37" s="24"/>
      <c r="B37" s="24"/>
      <c r="C37" s="24"/>
      <c r="D37" s="24"/>
      <c r="E37" s="24"/>
      <c r="F37" s="24"/>
      <c r="G37" s="24"/>
      <c r="H37" s="24"/>
      <c r="I37" s="24"/>
    </row>
    <row r="38" spans="1:9">
      <c r="A38" s="24"/>
      <c r="B38" s="24"/>
      <c r="C38" s="24"/>
      <c r="D38" s="24"/>
      <c r="E38" s="24"/>
      <c r="F38" s="24"/>
      <c r="G38" s="24"/>
      <c r="H38" s="24"/>
      <c r="I38" s="24"/>
    </row>
    <row r="39" spans="1:9">
      <c r="A39" s="24"/>
      <c r="B39" s="24"/>
      <c r="C39" s="24"/>
      <c r="D39" s="24"/>
      <c r="E39" s="24"/>
      <c r="F39" s="24"/>
      <c r="G39" s="24"/>
      <c r="H39" s="24"/>
      <c r="I39" s="24"/>
    </row>
    <row r="40" spans="1:9">
      <c r="A40" s="24"/>
      <c r="B40" s="24"/>
      <c r="C40" s="24"/>
      <c r="D40" s="24"/>
      <c r="E40" s="24"/>
      <c r="F40" s="24"/>
      <c r="G40" s="24"/>
      <c r="H40" s="24"/>
      <c r="I40" s="24"/>
    </row>
    <row r="41" spans="1:9">
      <c r="A41" s="24"/>
      <c r="B41" s="24"/>
      <c r="C41" s="24"/>
      <c r="D41" s="24"/>
      <c r="E41" s="24"/>
      <c r="F41" s="24"/>
      <c r="G41" s="24"/>
      <c r="H41" s="24"/>
      <c r="I41" s="24"/>
    </row>
    <row r="42" spans="1:9">
      <c r="A42" s="24"/>
      <c r="B42" s="24"/>
      <c r="C42" s="24"/>
      <c r="D42" s="24"/>
      <c r="E42" s="24"/>
      <c r="F42" s="24"/>
      <c r="G42" s="24"/>
      <c r="H42" s="24"/>
      <c r="I42" s="24"/>
    </row>
    <row r="43" spans="1:9">
      <c r="A43" s="24"/>
      <c r="B43" s="24"/>
      <c r="C43" s="24"/>
      <c r="D43" s="24"/>
      <c r="E43" s="24"/>
      <c r="F43" s="24"/>
      <c r="G43" s="24"/>
      <c r="H43" s="24"/>
      <c r="I43" s="24"/>
    </row>
    <row r="44" spans="1:9">
      <c r="A44" s="24"/>
      <c r="B44" s="24"/>
      <c r="C44" s="24"/>
      <c r="D44" s="24"/>
      <c r="E44" s="24"/>
      <c r="F44" s="24"/>
      <c r="G44" s="24"/>
      <c r="H44" s="24"/>
      <c r="I44" s="24"/>
    </row>
    <row r="45" spans="1:9">
      <c r="A45" s="24"/>
      <c r="B45" s="24"/>
      <c r="C45" s="24"/>
      <c r="D45" s="24"/>
      <c r="E45" s="24"/>
      <c r="F45" s="24"/>
      <c r="G45" s="24"/>
      <c r="H45" s="24"/>
      <c r="I45" s="24"/>
    </row>
    <row r="46" spans="1:9">
      <c r="A46" s="24"/>
      <c r="B46" s="24"/>
      <c r="C46" s="24"/>
      <c r="D46" s="24"/>
      <c r="E46" s="24"/>
      <c r="F46" s="24"/>
      <c r="G46" s="24"/>
      <c r="H46" s="24"/>
      <c r="I46" s="24"/>
    </row>
    <row r="47" spans="1:9">
      <c r="A47" s="24"/>
      <c r="B47" s="24"/>
      <c r="C47" s="24"/>
      <c r="D47" s="24"/>
      <c r="E47" s="24"/>
      <c r="F47" s="24"/>
      <c r="G47" s="24"/>
      <c r="H47" s="24"/>
      <c r="I47" s="24"/>
    </row>
    <row r="48" spans="1:9">
      <c r="A48" s="24"/>
      <c r="B48" s="24"/>
      <c r="C48" s="24"/>
      <c r="D48" s="24"/>
      <c r="E48" s="24"/>
      <c r="F48" s="24"/>
      <c r="G48" s="24"/>
      <c r="H48" s="24"/>
      <c r="I48" s="24"/>
    </row>
    <row r="49" spans="1:9">
      <c r="A49" s="24"/>
      <c r="B49" s="24"/>
      <c r="C49" s="24"/>
      <c r="D49" s="24"/>
      <c r="E49" s="24"/>
      <c r="F49" s="24"/>
      <c r="G49" s="24"/>
      <c r="H49" s="24"/>
      <c r="I49" s="24"/>
    </row>
    <row r="50" spans="1:9">
      <c r="A50" s="24"/>
      <c r="B50" s="24"/>
      <c r="C50" s="24"/>
      <c r="D50" s="24"/>
      <c r="E50" s="24"/>
      <c r="F50" s="24"/>
      <c r="G50" s="24"/>
      <c r="H50" s="24"/>
      <c r="I50" s="24"/>
    </row>
    <row r="51" spans="1:9">
      <c r="A51" s="24"/>
      <c r="B51" s="24"/>
      <c r="C51" s="24"/>
      <c r="D51" s="24"/>
      <c r="E51" s="24"/>
      <c r="F51" s="24"/>
      <c r="G51" s="24"/>
      <c r="H51" s="24"/>
      <c r="I51" s="24"/>
    </row>
    <row r="52" spans="1:9">
      <c r="A52" s="24"/>
      <c r="B52" s="24"/>
      <c r="C52" s="24"/>
      <c r="D52" s="24"/>
      <c r="E52" s="24"/>
      <c r="F52" s="24"/>
      <c r="G52" s="24"/>
      <c r="H52" s="24"/>
      <c r="I52" s="24"/>
    </row>
    <row r="53" spans="1:9">
      <c r="A53" s="24"/>
      <c r="B53" s="24"/>
      <c r="C53" s="24"/>
      <c r="D53" s="24"/>
      <c r="E53" s="24"/>
      <c r="F53" s="24"/>
      <c r="G53" s="24"/>
      <c r="H53" s="24"/>
      <c r="I53" s="24"/>
    </row>
    <row r="54" spans="1:9">
      <c r="A54" s="24"/>
      <c r="B54" s="24"/>
      <c r="C54" s="24"/>
      <c r="D54" s="24"/>
      <c r="E54" s="24"/>
      <c r="F54" s="24"/>
      <c r="G54" s="24"/>
      <c r="H54" s="24"/>
      <c r="I54" s="24"/>
    </row>
    <row r="55" spans="1:9">
      <c r="A55" s="24"/>
      <c r="B55" s="24"/>
      <c r="C55" s="24"/>
      <c r="D55" s="24"/>
      <c r="E55" s="24"/>
      <c r="F55" s="24"/>
      <c r="G55" s="24"/>
      <c r="H55" s="24"/>
      <c r="I55" s="24"/>
    </row>
    <row r="56" spans="1:9">
      <c r="A56" s="24"/>
      <c r="B56" s="24"/>
      <c r="C56" s="24"/>
      <c r="D56" s="24"/>
      <c r="E56" s="24"/>
      <c r="F56" s="24"/>
      <c r="G56" s="24"/>
      <c r="H56" s="24"/>
      <c r="I56" s="24"/>
    </row>
    <row r="57" spans="1:9">
      <c r="A57" s="24"/>
      <c r="B57" s="24"/>
      <c r="C57" s="24"/>
      <c r="D57" s="24"/>
      <c r="E57" s="24"/>
      <c r="F57" s="24"/>
      <c r="G57" s="24"/>
      <c r="H57" s="24"/>
      <c r="I57" s="24"/>
    </row>
    <row r="58" spans="1:9">
      <c r="A58" s="24"/>
      <c r="B58" s="24"/>
      <c r="C58" s="24"/>
      <c r="D58" s="24"/>
      <c r="E58" s="24"/>
      <c r="F58" s="24"/>
      <c r="G58" s="24"/>
      <c r="H58" s="24"/>
      <c r="I58" s="24"/>
    </row>
    <row r="59" spans="1:9">
      <c r="A59" s="24"/>
      <c r="B59" s="24"/>
      <c r="C59" s="24"/>
      <c r="D59" s="24"/>
      <c r="E59" s="24"/>
      <c r="F59" s="24"/>
      <c r="G59" s="24"/>
      <c r="H59" s="24"/>
      <c r="I59" s="24"/>
    </row>
    <row r="60" spans="1:9">
      <c r="A60" s="24"/>
      <c r="B60" s="24"/>
      <c r="C60" s="24"/>
      <c r="D60" s="24"/>
      <c r="E60" s="24"/>
      <c r="F60" s="24"/>
      <c r="G60" s="24"/>
      <c r="H60" s="24"/>
      <c r="I60" s="24"/>
    </row>
    <row r="61" spans="1:9">
      <c r="A61" s="24"/>
      <c r="B61" s="24"/>
      <c r="C61" s="24"/>
      <c r="D61" s="24"/>
      <c r="E61" s="24"/>
      <c r="F61" s="24"/>
      <c r="G61" s="24"/>
      <c r="H61" s="24"/>
      <c r="I61" s="24"/>
    </row>
    <row r="62" spans="1:9">
      <c r="A62" s="24"/>
      <c r="B62" s="24"/>
      <c r="C62" s="24"/>
      <c r="D62" s="24"/>
      <c r="E62" s="24"/>
      <c r="F62" s="24"/>
      <c r="G62" s="24"/>
      <c r="H62" s="24"/>
      <c r="I62" s="24"/>
    </row>
    <row r="63" spans="1:9">
      <c r="A63" s="24"/>
      <c r="B63" s="24"/>
      <c r="C63" s="24"/>
      <c r="D63" s="24"/>
      <c r="E63" s="24"/>
      <c r="F63" s="24"/>
      <c r="G63" s="24"/>
      <c r="H63" s="24"/>
      <c r="I63" s="24"/>
    </row>
    <row r="64" spans="1:9">
      <c r="A64" s="24"/>
      <c r="B64" s="24"/>
      <c r="C64" s="24"/>
      <c r="D64" s="24"/>
      <c r="E64" s="24"/>
      <c r="F64" s="24"/>
      <c r="G64" s="24"/>
      <c r="H64" s="24"/>
      <c r="I64" s="24"/>
    </row>
    <row r="65" spans="1:9">
      <c r="A65" s="24"/>
      <c r="B65" s="24"/>
      <c r="C65" s="24"/>
      <c r="D65" s="24"/>
      <c r="E65" s="24"/>
      <c r="F65" s="24"/>
      <c r="G65" s="24"/>
      <c r="H65" s="24"/>
      <c r="I65" s="24"/>
    </row>
    <row r="66" spans="1:9">
      <c r="A66" s="24"/>
      <c r="B66" s="24"/>
      <c r="C66" s="24"/>
      <c r="D66" s="24"/>
      <c r="E66" s="24"/>
      <c r="F66" s="24"/>
      <c r="G66" s="24"/>
      <c r="H66" s="24"/>
      <c r="I66" s="24"/>
    </row>
    <row r="67" spans="1:9">
      <c r="A67" s="24"/>
      <c r="B67" s="24"/>
      <c r="C67" s="24"/>
      <c r="D67" s="24"/>
      <c r="E67" s="24"/>
      <c r="F67" s="24"/>
      <c r="G67" s="24"/>
      <c r="H67" s="24"/>
      <c r="I67" s="24"/>
    </row>
    <row r="68" spans="1:9">
      <c r="A68" s="24"/>
      <c r="B68" s="24"/>
      <c r="C68" s="24"/>
      <c r="D68" s="24"/>
      <c r="E68" s="24"/>
      <c r="F68" s="24"/>
      <c r="G68" s="24"/>
      <c r="H68" s="24"/>
      <c r="I68" s="24"/>
    </row>
    <row r="69" spans="1:9">
      <c r="A69" s="24"/>
      <c r="B69" s="24"/>
      <c r="C69" s="24"/>
      <c r="D69" s="24"/>
      <c r="E69" s="24"/>
      <c r="F69" s="24"/>
      <c r="G69" s="24"/>
      <c r="H69" s="24"/>
      <c r="I69" s="24"/>
    </row>
    <row r="70" spans="1:9">
      <c r="A70" s="24"/>
      <c r="B70" s="24"/>
      <c r="C70" s="24"/>
      <c r="D70" s="24"/>
      <c r="E70" s="24"/>
      <c r="F70" s="24"/>
      <c r="G70" s="24"/>
      <c r="H70" s="24"/>
      <c r="I70" s="24"/>
    </row>
    <row r="71" spans="1:9">
      <c r="A71" s="24"/>
      <c r="B71" s="24"/>
      <c r="C71" s="24"/>
      <c r="D71" s="24"/>
      <c r="E71" s="24"/>
      <c r="F71" s="24"/>
      <c r="G71" s="24"/>
      <c r="H71" s="24"/>
      <c r="I71" s="24"/>
    </row>
    <row r="72" spans="1:9">
      <c r="A72" s="24"/>
      <c r="B72" s="24"/>
      <c r="C72" s="24"/>
      <c r="D72" s="24"/>
      <c r="E72" s="24"/>
      <c r="F72" s="24"/>
      <c r="G72" s="24"/>
      <c r="H72" s="24"/>
      <c r="I72" s="24"/>
    </row>
    <row r="73" spans="1:9">
      <c r="A73" s="24"/>
      <c r="B73" s="24"/>
      <c r="C73" s="24"/>
      <c r="D73" s="24"/>
      <c r="E73" s="24"/>
      <c r="F73" s="24"/>
      <c r="G73" s="24"/>
      <c r="H73" s="24"/>
      <c r="I73" s="24"/>
    </row>
    <row r="74" spans="1:9">
      <c r="A74" s="24"/>
      <c r="B74" s="24"/>
      <c r="C74" s="24"/>
      <c r="D74" s="24"/>
      <c r="E74" s="24"/>
      <c r="F74" s="24"/>
      <c r="G74" s="24"/>
      <c r="H74" s="24"/>
      <c r="I74" s="24"/>
    </row>
    <row r="75" spans="1:9">
      <c r="A75" s="24"/>
      <c r="B75" s="24"/>
      <c r="C75" s="24"/>
      <c r="D75" s="24"/>
      <c r="E75" s="24"/>
      <c r="F75" s="24"/>
      <c r="G75" s="24"/>
      <c r="H75" s="24"/>
      <c r="I75" s="24"/>
    </row>
    <row r="76" spans="1:9">
      <c r="A76" s="24"/>
      <c r="B76" s="24"/>
      <c r="C76" s="24"/>
      <c r="D76" s="24"/>
      <c r="E76" s="24"/>
      <c r="F76" s="24"/>
      <c r="G76" s="24"/>
      <c r="H76" s="24"/>
      <c r="I76" s="24"/>
    </row>
    <row r="77" spans="1:9">
      <c r="A77" s="24"/>
      <c r="B77" s="24"/>
      <c r="C77" s="24"/>
      <c r="D77" s="24"/>
      <c r="E77" s="24"/>
      <c r="F77" s="24"/>
      <c r="G77" s="24"/>
      <c r="H77" s="24"/>
      <c r="I77" s="24"/>
    </row>
    <row r="78" spans="1:9">
      <c r="A78" s="24"/>
      <c r="B78" s="24"/>
      <c r="C78" s="24"/>
      <c r="D78" s="24"/>
      <c r="E78" s="24"/>
      <c r="F78" s="24"/>
      <c r="G78" s="24"/>
      <c r="H78" s="24"/>
      <c r="I78" s="24"/>
    </row>
    <row r="79" spans="1:9">
      <c r="A79" s="24"/>
      <c r="B79" s="24"/>
      <c r="C79" s="24"/>
      <c r="D79" s="24"/>
      <c r="E79" s="24"/>
      <c r="F79" s="24"/>
      <c r="G79" s="24"/>
      <c r="H79" s="24"/>
      <c r="I79" s="24"/>
    </row>
    <row r="80" spans="1:9">
      <c r="A80" s="24"/>
      <c r="B80" s="24"/>
      <c r="C80" s="24"/>
      <c r="D80" s="24"/>
      <c r="E80" s="24"/>
      <c r="F80" s="24"/>
      <c r="G80" s="24"/>
      <c r="H80" s="24"/>
      <c r="I80" s="24"/>
    </row>
    <row r="81" spans="1:9">
      <c r="A81" s="24"/>
      <c r="B81" s="24"/>
      <c r="C81" s="24"/>
      <c r="D81" s="24"/>
      <c r="E81" s="24"/>
      <c r="F81" s="24"/>
      <c r="G81" s="24"/>
      <c r="H81" s="24"/>
      <c r="I81" s="24"/>
    </row>
    <row r="82" spans="1:9">
      <c r="A82" s="24"/>
      <c r="B82" s="24"/>
      <c r="C82" s="24"/>
      <c r="D82" s="24"/>
      <c r="E82" s="24"/>
      <c r="F82" s="24"/>
      <c r="G82" s="24"/>
      <c r="H82" s="24"/>
      <c r="I82" s="24"/>
    </row>
    <row r="83" spans="1:9">
      <c r="A83" s="24"/>
      <c r="B83" s="24"/>
      <c r="C83" s="24"/>
      <c r="D83" s="24"/>
      <c r="E83" s="24"/>
      <c r="F83" s="24"/>
      <c r="G83" s="24"/>
      <c r="H83" s="24"/>
      <c r="I83" s="24"/>
    </row>
    <row r="84" spans="1:9">
      <c r="A84" s="24"/>
      <c r="B84" s="24"/>
      <c r="C84" s="24"/>
      <c r="D84" s="24"/>
      <c r="E84" s="24"/>
      <c r="F84" s="24"/>
      <c r="G84" s="24"/>
      <c r="H84" s="24"/>
      <c r="I84" s="24"/>
    </row>
    <row r="85" spans="1:9">
      <c r="A85" s="24"/>
      <c r="B85" s="24"/>
      <c r="C85" s="24"/>
      <c r="D85" s="24"/>
      <c r="E85" s="24"/>
      <c r="F85" s="24"/>
      <c r="G85" s="24"/>
      <c r="H85" s="24"/>
      <c r="I85" s="24"/>
    </row>
    <row r="86" spans="1:9">
      <c r="A86" s="24"/>
      <c r="B86" s="24"/>
      <c r="C86" s="24"/>
      <c r="D86" s="24"/>
      <c r="E86" s="24"/>
      <c r="F86" s="24"/>
      <c r="G86" s="24"/>
      <c r="H86" s="24"/>
      <c r="I86" s="24"/>
    </row>
    <row r="87" spans="1:9">
      <c r="A87" s="24"/>
      <c r="B87" s="24"/>
      <c r="C87" s="24"/>
      <c r="D87" s="24"/>
      <c r="E87" s="24"/>
      <c r="F87" s="24"/>
      <c r="G87" s="24"/>
      <c r="H87" s="24"/>
      <c r="I87" s="24"/>
    </row>
    <row r="88" spans="1:9">
      <c r="A88" s="24"/>
      <c r="B88" s="24"/>
      <c r="C88" s="24"/>
      <c r="D88" s="24"/>
      <c r="E88" s="24"/>
      <c r="F88" s="24"/>
      <c r="G88" s="24"/>
      <c r="H88" s="24"/>
      <c r="I88" s="24"/>
    </row>
    <row r="89" spans="1:9">
      <c r="A89" s="24"/>
      <c r="B89" s="24"/>
      <c r="C89" s="24"/>
      <c r="D89" s="24"/>
      <c r="E89" s="24"/>
      <c r="F89" s="24"/>
      <c r="G89" s="24"/>
      <c r="H89" s="24"/>
      <c r="I89" s="24"/>
    </row>
    <row r="90" spans="1:9">
      <c r="A90" s="24"/>
      <c r="B90" s="24"/>
      <c r="C90" s="24"/>
      <c r="D90" s="24"/>
      <c r="E90" s="24"/>
      <c r="F90" s="24"/>
      <c r="G90" s="24"/>
      <c r="H90" s="24"/>
      <c r="I90" s="24"/>
    </row>
    <row r="91" spans="1:9">
      <c r="A91" s="24"/>
      <c r="B91" s="24"/>
      <c r="C91" s="24"/>
      <c r="D91" s="24"/>
      <c r="E91" s="24"/>
      <c r="F91" s="24"/>
      <c r="G91" s="24"/>
      <c r="H91" s="24"/>
      <c r="I91" s="24"/>
    </row>
    <row r="92" spans="1:9">
      <c r="A92" s="24"/>
      <c r="B92" s="24"/>
      <c r="C92" s="24"/>
      <c r="D92" s="24"/>
      <c r="E92" s="24"/>
      <c r="F92" s="24"/>
      <c r="G92" s="24"/>
      <c r="H92" s="24"/>
      <c r="I92" s="24"/>
    </row>
    <row r="93" spans="1:9">
      <c r="A93" s="24"/>
      <c r="B93" s="24"/>
      <c r="C93" s="24"/>
      <c r="D93" s="24"/>
      <c r="E93" s="24"/>
      <c r="F93" s="24"/>
      <c r="G93" s="24"/>
      <c r="H93" s="24"/>
      <c r="I93" s="24"/>
    </row>
    <row r="94" spans="1:9">
      <c r="A94" s="24"/>
      <c r="B94" s="24"/>
      <c r="C94" s="24"/>
      <c r="D94" s="24"/>
      <c r="E94" s="24"/>
      <c r="F94" s="24"/>
      <c r="G94" s="24"/>
      <c r="H94" s="24"/>
      <c r="I94" s="24"/>
    </row>
    <row r="95" spans="1:9">
      <c r="A95" s="24"/>
      <c r="B95" s="24"/>
      <c r="C95" s="24"/>
      <c r="D95" s="24"/>
      <c r="E95" s="24"/>
      <c r="F95" s="24"/>
      <c r="G95" s="24"/>
      <c r="H95" s="24"/>
      <c r="I95" s="24"/>
    </row>
    <row r="96" spans="1:9">
      <c r="A96" s="24"/>
      <c r="B96" s="24"/>
      <c r="C96" s="24"/>
      <c r="D96" s="24"/>
      <c r="E96" s="24"/>
      <c r="F96" s="24"/>
      <c r="G96" s="24"/>
      <c r="H96" s="24"/>
      <c r="I96" s="24"/>
    </row>
    <row r="97" spans="1:9">
      <c r="A97" s="24"/>
      <c r="B97" s="24"/>
      <c r="C97" s="24"/>
      <c r="D97" s="24"/>
      <c r="E97" s="24"/>
      <c r="F97" s="24"/>
      <c r="G97" s="24"/>
      <c r="H97" s="24"/>
      <c r="I97" s="24"/>
    </row>
    <row r="98" spans="1:9">
      <c r="A98" s="24"/>
      <c r="B98" s="24"/>
      <c r="C98" s="24"/>
      <c r="D98" s="24"/>
      <c r="E98" s="24"/>
      <c r="F98" s="24"/>
      <c r="G98" s="24"/>
      <c r="H98" s="24"/>
      <c r="I98" s="24"/>
    </row>
    <row r="99" spans="1:9">
      <c r="A99" s="24"/>
      <c r="B99" s="24"/>
      <c r="C99" s="24"/>
      <c r="D99" s="24"/>
      <c r="E99" s="24"/>
      <c r="F99" s="24"/>
      <c r="G99" s="24"/>
      <c r="H99" s="24"/>
      <c r="I99" s="24"/>
    </row>
    <row r="100" spans="1:9">
      <c r="A100" s="24"/>
      <c r="B100" s="24"/>
      <c r="C100" s="24"/>
      <c r="D100" s="24"/>
      <c r="E100" s="24"/>
      <c r="F100" s="24"/>
      <c r="G100" s="24"/>
      <c r="H100" s="24"/>
      <c r="I100" s="24"/>
    </row>
    <row r="101" spans="1:9">
      <c r="A101" s="24"/>
      <c r="B101" s="24"/>
      <c r="C101" s="24"/>
      <c r="D101" s="24"/>
      <c r="E101" s="24"/>
      <c r="F101" s="24"/>
      <c r="G101" s="24"/>
      <c r="H101" s="24"/>
      <c r="I101" s="24"/>
    </row>
    <row r="102" spans="1:9">
      <c r="A102" s="24"/>
      <c r="B102" s="24"/>
      <c r="C102" s="24"/>
      <c r="D102" s="24"/>
      <c r="E102" s="24"/>
      <c r="F102" s="24"/>
      <c r="G102" s="24"/>
      <c r="H102" s="24"/>
      <c r="I102" s="24"/>
    </row>
    <row r="103" spans="1:9">
      <c r="A103" s="24"/>
      <c r="B103" s="24"/>
      <c r="C103" s="24"/>
      <c r="D103" s="24"/>
      <c r="E103" s="24"/>
      <c r="F103" s="24"/>
      <c r="G103" s="24"/>
      <c r="H103" s="24"/>
      <c r="I103" s="24"/>
    </row>
    <row r="104" spans="1:9">
      <c r="A104" s="24"/>
      <c r="B104" s="24"/>
      <c r="C104" s="24"/>
      <c r="D104" s="24"/>
      <c r="E104" s="24"/>
      <c r="F104" s="24"/>
      <c r="G104" s="24"/>
      <c r="H104" s="24"/>
      <c r="I104" s="24"/>
    </row>
    <row r="105" spans="1:9">
      <c r="A105" s="24"/>
      <c r="B105" s="24"/>
      <c r="C105" s="24"/>
      <c r="D105" s="24"/>
      <c r="E105" s="24"/>
      <c r="F105" s="24"/>
      <c r="G105" s="24"/>
      <c r="H105" s="24"/>
      <c r="I105" s="24"/>
    </row>
    <row r="106" spans="1:9">
      <c r="A106" s="24"/>
      <c r="B106" s="24"/>
      <c r="C106" s="24"/>
      <c r="D106" s="24"/>
      <c r="E106" s="24"/>
      <c r="F106" s="24"/>
      <c r="G106" s="24"/>
      <c r="H106" s="24"/>
      <c r="I106" s="24"/>
    </row>
    <row r="107" spans="1:9">
      <c r="A107" s="24"/>
      <c r="B107" s="24"/>
      <c r="C107" s="24"/>
      <c r="D107" s="24"/>
      <c r="E107" s="24"/>
      <c r="F107" s="24"/>
      <c r="G107" s="24"/>
      <c r="H107" s="24"/>
      <c r="I107" s="24"/>
    </row>
    <row r="108" spans="1:9">
      <c r="A108" s="24"/>
      <c r="B108" s="24"/>
      <c r="C108" s="24"/>
      <c r="D108" s="24"/>
      <c r="E108" s="24"/>
      <c r="F108" s="24"/>
      <c r="G108" s="24"/>
      <c r="H108" s="24"/>
      <c r="I108" s="24"/>
    </row>
    <row r="109" spans="1:9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>
      <c r="A110" s="24"/>
      <c r="B110" s="24"/>
      <c r="C110" s="24"/>
      <c r="D110" s="24"/>
      <c r="E110" s="24"/>
      <c r="F110" s="24"/>
      <c r="G110" s="24"/>
      <c r="H110" s="24"/>
      <c r="I110" s="24"/>
    </row>
    <row r="111" spans="1:9">
      <c r="A111" s="24"/>
      <c r="B111" s="24"/>
      <c r="C111" s="24"/>
      <c r="D111" s="24"/>
      <c r="E111" s="24"/>
      <c r="F111" s="24"/>
      <c r="G111" s="24"/>
      <c r="H111" s="24"/>
      <c r="I111" s="24"/>
    </row>
    <row r="112" spans="1:9">
      <c r="A112" s="24"/>
      <c r="B112" s="24"/>
      <c r="C112" s="24"/>
      <c r="D112" s="24"/>
      <c r="E112" s="24"/>
      <c r="F112" s="24"/>
      <c r="G112" s="24"/>
      <c r="H112" s="24"/>
      <c r="I112" s="24"/>
    </row>
    <row r="113" spans="1:9">
      <c r="A113" s="24"/>
      <c r="B113" s="24"/>
      <c r="C113" s="24"/>
      <c r="D113" s="24"/>
      <c r="E113" s="24"/>
      <c r="F113" s="24"/>
      <c r="G113" s="24"/>
      <c r="H113" s="24"/>
      <c r="I113" s="24"/>
    </row>
    <row r="114" spans="1:9">
      <c r="A114" s="24"/>
      <c r="B114" s="24"/>
      <c r="C114" s="24"/>
      <c r="D114" s="24"/>
      <c r="E114" s="24"/>
      <c r="F114" s="24"/>
      <c r="G114" s="24"/>
      <c r="H114" s="24"/>
      <c r="I114" s="24"/>
    </row>
  </sheetData>
  <mergeCells count="5">
    <mergeCell ref="C6:G6"/>
    <mergeCell ref="C9:G9"/>
    <mergeCell ref="C12:G12"/>
    <mergeCell ref="C16:D16"/>
    <mergeCell ref="E16:G16"/>
  </mergeCells>
  <dataValidations count="1">
    <dataValidation imeMode="off" allowBlank="1" showInputMessage="1" showErrorMessage="1" sqref="C16:C18 C11 H9:J9 C12:G12"/>
  </dataValidations>
  <pageMargins left="0.94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3"/>
  <dimension ref="A1:AI30"/>
  <sheetViews>
    <sheetView workbookViewId="0">
      <selection activeCell="N1" sqref="N1:N65536"/>
    </sheetView>
  </sheetViews>
  <sheetFormatPr defaultRowHeight="12"/>
  <cols>
    <col min="1" max="1" width="3.25" style="10" bestFit="1" customWidth="1"/>
    <col min="2" max="5" width="9" style="10"/>
    <col min="6" max="6" width="10.25" style="10" customWidth="1"/>
    <col min="7" max="8" width="9" style="10"/>
    <col min="9" max="9" width="9" style="27"/>
    <col min="10" max="10" width="9" style="10"/>
    <col min="11" max="11" width="10.25" style="10" customWidth="1"/>
    <col min="12" max="12" width="9" style="10"/>
    <col min="13" max="14" width="9" style="27"/>
    <col min="15" max="15" width="9" style="10"/>
    <col min="16" max="16" width="10.25" style="10" customWidth="1"/>
    <col min="17" max="17" width="10.25" style="10" bestFit="1" customWidth="1"/>
    <col min="18" max="20" width="9" style="10"/>
    <col min="21" max="21" width="10.25" style="10" bestFit="1" customWidth="1"/>
    <col min="22" max="16384" width="9" style="10"/>
  </cols>
  <sheetData>
    <row r="1" spans="1:35">
      <c r="A1" s="11">
        <v>1</v>
      </c>
      <c r="B1" s="12">
        <f>'1-FINAL ENTRY'!B17</f>
        <v>0</v>
      </c>
      <c r="C1" s="12">
        <f>'1-FINAL ENTRY'!C17</f>
        <v>0</v>
      </c>
      <c r="D1" s="12">
        <f>'1-FINAL ENTRY'!D17</f>
        <v>0</v>
      </c>
      <c r="E1" s="13">
        <f>'1-FINAL ENTRY'!E17</f>
        <v>0</v>
      </c>
      <c r="F1" s="12">
        <f>'1-FINAL ENTRY'!F17</f>
        <v>0</v>
      </c>
      <c r="G1" s="12">
        <f>'1-FINAL ENTRY'!G17</f>
        <v>0</v>
      </c>
      <c r="H1" s="12">
        <f>'1-FINAL ENTRY'!H17</f>
        <v>0</v>
      </c>
      <c r="I1" s="13">
        <f>'1-FINAL ENTRY'!I17</f>
        <v>0</v>
      </c>
      <c r="J1" s="12">
        <f>'1-FINAL ENTRY'!J17</f>
        <v>0</v>
      </c>
      <c r="K1" s="12">
        <f>'1-FINAL ENTRY'!K17</f>
        <v>0</v>
      </c>
      <c r="L1" s="12">
        <f>'1-FINAL ENTRY'!L17</f>
        <v>0</v>
      </c>
      <c r="M1" s="13">
        <f>'1-FINAL ENTRY'!M17</f>
        <v>0</v>
      </c>
      <c r="N1" s="13">
        <f>'1-FINAL ENTRY'!N17</f>
        <v>0</v>
      </c>
      <c r="O1" s="12">
        <f>'1-FINAL ENTRY'!O17</f>
        <v>0</v>
      </c>
      <c r="P1" s="12">
        <f>'1-FINAL ENTRY'!P17</f>
        <v>0</v>
      </c>
      <c r="Q1" s="12">
        <f>'1-FINAL ENTRY'!Q17</f>
        <v>0</v>
      </c>
      <c r="R1" s="12">
        <f>'1-FINAL ENTRY'!R17</f>
        <v>0</v>
      </c>
      <c r="S1" s="12">
        <f>'1-FINAL ENTRY'!S17</f>
        <v>0</v>
      </c>
      <c r="T1" s="12"/>
      <c r="U1" s="13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5">
      <c r="A2" s="11">
        <v>2</v>
      </c>
      <c r="B2" s="12">
        <f>'1-FINAL ENTRY'!B18</f>
        <v>0</v>
      </c>
      <c r="C2" s="12">
        <f>'1-FINAL ENTRY'!C18</f>
        <v>0</v>
      </c>
      <c r="D2" s="12">
        <f>'1-FINAL ENTRY'!D18</f>
        <v>0</v>
      </c>
      <c r="E2" s="13">
        <f>'1-FINAL ENTRY'!E18</f>
        <v>0</v>
      </c>
      <c r="F2" s="12">
        <f>'1-FINAL ENTRY'!F18</f>
        <v>0</v>
      </c>
      <c r="G2" s="12">
        <f>'1-FINAL ENTRY'!G18</f>
        <v>0</v>
      </c>
      <c r="H2" s="12">
        <f>'1-FINAL ENTRY'!H18</f>
        <v>0</v>
      </c>
      <c r="I2" s="13">
        <f>'1-FINAL ENTRY'!I18</f>
        <v>0</v>
      </c>
      <c r="J2" s="12">
        <f>'1-FINAL ENTRY'!J18</f>
        <v>0</v>
      </c>
      <c r="K2" s="12">
        <f>'1-FINAL ENTRY'!K18</f>
        <v>0</v>
      </c>
      <c r="L2" s="12">
        <f>'1-FINAL ENTRY'!L18</f>
        <v>0</v>
      </c>
      <c r="M2" s="13">
        <f>'1-FINAL ENTRY'!M18</f>
        <v>0</v>
      </c>
      <c r="N2" s="13">
        <f>'1-FINAL ENTRY'!N18</f>
        <v>0</v>
      </c>
      <c r="O2" s="12">
        <f>'1-FINAL ENTRY'!O18</f>
        <v>0</v>
      </c>
      <c r="P2" s="12">
        <f>'1-FINAL ENTRY'!P18</f>
        <v>0</v>
      </c>
      <c r="Q2" s="12">
        <f>'1-FINAL ENTRY'!Q18</f>
        <v>0</v>
      </c>
      <c r="R2" s="12">
        <f>'1-FINAL ENTRY'!R18</f>
        <v>0</v>
      </c>
      <c r="S2" s="12">
        <f>'1-FINAL ENTRY'!S18</f>
        <v>0</v>
      </c>
      <c r="T2" s="12"/>
      <c r="U2" s="13"/>
      <c r="V2" s="12"/>
      <c r="W2" s="12"/>
      <c r="X2" s="12"/>
      <c r="Y2" s="12"/>
      <c r="Z2" s="12"/>
      <c r="AA2" s="12"/>
      <c r="AB2" s="12"/>
      <c r="AC2" s="12"/>
    </row>
    <row r="3" spans="1:35">
      <c r="A3" s="11">
        <v>3</v>
      </c>
      <c r="B3" s="12">
        <f>'1-FINAL ENTRY'!B19</f>
        <v>0</v>
      </c>
      <c r="C3" s="12">
        <f>'1-FINAL ENTRY'!C19</f>
        <v>0</v>
      </c>
      <c r="D3" s="12">
        <f>'1-FINAL ENTRY'!D19</f>
        <v>0</v>
      </c>
      <c r="E3" s="13">
        <f>'1-FINAL ENTRY'!E19</f>
        <v>0</v>
      </c>
      <c r="F3" s="12">
        <f>'1-FINAL ENTRY'!F19</f>
        <v>0</v>
      </c>
      <c r="G3" s="12">
        <f>'1-FINAL ENTRY'!G19</f>
        <v>0</v>
      </c>
      <c r="H3" s="12">
        <f>'1-FINAL ENTRY'!H19</f>
        <v>0</v>
      </c>
      <c r="I3" s="13">
        <f>'1-FINAL ENTRY'!I19</f>
        <v>0</v>
      </c>
      <c r="J3" s="12">
        <f>'1-FINAL ENTRY'!J19</f>
        <v>0</v>
      </c>
      <c r="K3" s="12">
        <f>'1-FINAL ENTRY'!K19</f>
        <v>0</v>
      </c>
      <c r="L3" s="12">
        <f>'1-FINAL ENTRY'!L19</f>
        <v>0</v>
      </c>
      <c r="M3" s="13">
        <f>'1-FINAL ENTRY'!M19</f>
        <v>0</v>
      </c>
      <c r="N3" s="13">
        <f>'1-FINAL ENTRY'!N19</f>
        <v>0</v>
      </c>
      <c r="O3" s="12">
        <f>'1-FINAL ENTRY'!O19</f>
        <v>0</v>
      </c>
      <c r="P3" s="12">
        <f>'1-FINAL ENTRY'!P19</f>
        <v>0</v>
      </c>
      <c r="Q3" s="12">
        <f>'1-FINAL ENTRY'!Q19</f>
        <v>0</v>
      </c>
      <c r="R3" s="12">
        <f>'1-FINAL ENTRY'!R19</f>
        <v>0</v>
      </c>
      <c r="S3" s="12">
        <f>'1-FINAL ENTRY'!S19</f>
        <v>0</v>
      </c>
      <c r="T3" s="12"/>
      <c r="U3" s="13"/>
      <c r="V3" s="12"/>
      <c r="W3" s="12"/>
      <c r="X3" s="12"/>
      <c r="Y3" s="12"/>
      <c r="Z3" s="12"/>
      <c r="AA3" s="12"/>
      <c r="AB3" s="12"/>
      <c r="AC3" s="12"/>
    </row>
    <row r="4" spans="1:35">
      <c r="A4" s="11">
        <v>4</v>
      </c>
      <c r="B4" s="12">
        <f>'1-FINAL ENTRY'!B20</f>
        <v>0</v>
      </c>
      <c r="C4" s="12">
        <f>'1-FINAL ENTRY'!C20</f>
        <v>0</v>
      </c>
      <c r="D4" s="12">
        <f>'1-FINAL ENTRY'!D20</f>
        <v>0</v>
      </c>
      <c r="E4" s="13">
        <f>'1-FINAL ENTRY'!E20</f>
        <v>0</v>
      </c>
      <c r="F4" s="12">
        <f>'1-FINAL ENTRY'!F20</f>
        <v>0</v>
      </c>
      <c r="G4" s="12">
        <f>'1-FINAL ENTRY'!G20</f>
        <v>0</v>
      </c>
      <c r="H4" s="12">
        <f>'1-FINAL ENTRY'!H20</f>
        <v>0</v>
      </c>
      <c r="I4" s="13">
        <f>'1-FINAL ENTRY'!I20</f>
        <v>0</v>
      </c>
      <c r="J4" s="12">
        <f>'1-FINAL ENTRY'!J20</f>
        <v>0</v>
      </c>
      <c r="K4" s="12">
        <f>'1-FINAL ENTRY'!K20</f>
        <v>0</v>
      </c>
      <c r="L4" s="12">
        <f>'1-FINAL ENTRY'!L20</f>
        <v>0</v>
      </c>
      <c r="M4" s="13">
        <f>'1-FINAL ENTRY'!M20</f>
        <v>0</v>
      </c>
      <c r="N4" s="13">
        <f>'1-FINAL ENTRY'!N20</f>
        <v>0</v>
      </c>
      <c r="O4" s="12">
        <f>'1-FINAL ENTRY'!O20</f>
        <v>0</v>
      </c>
      <c r="P4" s="12">
        <f>'1-FINAL ENTRY'!P20</f>
        <v>0</v>
      </c>
      <c r="Q4" s="12">
        <f>'1-FINAL ENTRY'!Q20</f>
        <v>0</v>
      </c>
      <c r="R4" s="12">
        <f>'1-FINAL ENTRY'!R20</f>
        <v>0</v>
      </c>
      <c r="S4" s="12">
        <f>'1-FINAL ENTRY'!S20</f>
        <v>0</v>
      </c>
      <c r="T4" s="12"/>
      <c r="U4" s="13"/>
      <c r="V4" s="12"/>
      <c r="W4" s="12"/>
      <c r="X4" s="12"/>
      <c r="Y4" s="12"/>
      <c r="Z4" s="12"/>
      <c r="AA4" s="12"/>
      <c r="AB4" s="12"/>
      <c r="AC4" s="12"/>
    </row>
    <row r="5" spans="1:35">
      <c r="A5" s="11">
        <v>5</v>
      </c>
      <c r="B5" s="12">
        <f>'1-FINAL ENTRY'!B21</f>
        <v>0</v>
      </c>
      <c r="C5" s="12">
        <f>'1-FINAL ENTRY'!C21</f>
        <v>0</v>
      </c>
      <c r="D5" s="12">
        <f>'1-FINAL ENTRY'!D21</f>
        <v>0</v>
      </c>
      <c r="E5" s="13">
        <f>'1-FINAL ENTRY'!E21</f>
        <v>0</v>
      </c>
      <c r="F5" s="12">
        <f>'1-FINAL ENTRY'!F21</f>
        <v>0</v>
      </c>
      <c r="G5" s="12">
        <f>'1-FINAL ENTRY'!G21</f>
        <v>0</v>
      </c>
      <c r="H5" s="12">
        <f>'1-FINAL ENTRY'!H21</f>
        <v>0</v>
      </c>
      <c r="I5" s="13">
        <f>'1-FINAL ENTRY'!I21</f>
        <v>0</v>
      </c>
      <c r="J5" s="12">
        <f>'1-FINAL ENTRY'!J21</f>
        <v>0</v>
      </c>
      <c r="K5" s="12">
        <f>'1-FINAL ENTRY'!K21</f>
        <v>0</v>
      </c>
      <c r="L5" s="12">
        <f>'1-FINAL ENTRY'!L21</f>
        <v>0</v>
      </c>
      <c r="M5" s="13">
        <f>'1-FINAL ENTRY'!M21</f>
        <v>0</v>
      </c>
      <c r="N5" s="13">
        <f>'1-FINAL ENTRY'!N21</f>
        <v>0</v>
      </c>
      <c r="O5" s="12">
        <f>'1-FINAL ENTRY'!O21</f>
        <v>0</v>
      </c>
      <c r="P5" s="12">
        <f>'1-FINAL ENTRY'!P21</f>
        <v>0</v>
      </c>
      <c r="Q5" s="12">
        <f>'1-FINAL ENTRY'!Q21</f>
        <v>0</v>
      </c>
      <c r="R5" s="12">
        <f>'1-FINAL ENTRY'!R21</f>
        <v>0</v>
      </c>
      <c r="S5" s="12">
        <f>'1-FINAL ENTRY'!S21</f>
        <v>0</v>
      </c>
      <c r="T5" s="12"/>
      <c r="U5" s="13"/>
      <c r="V5" s="12"/>
      <c r="W5" s="12"/>
      <c r="X5" s="12"/>
      <c r="Y5" s="12"/>
      <c r="Z5" s="12"/>
      <c r="AA5" s="12"/>
      <c r="AB5" s="12"/>
      <c r="AC5" s="12"/>
    </row>
    <row r="6" spans="1:35">
      <c r="A6" s="11">
        <v>6</v>
      </c>
      <c r="B6" s="12">
        <f>'1-FINAL ENTRY'!B22</f>
        <v>0</v>
      </c>
      <c r="C6" s="12">
        <f>'1-FINAL ENTRY'!C22</f>
        <v>0</v>
      </c>
      <c r="D6" s="12">
        <f>'1-FINAL ENTRY'!D22</f>
        <v>0</v>
      </c>
      <c r="E6" s="13">
        <f>'1-FINAL ENTRY'!E22</f>
        <v>0</v>
      </c>
      <c r="F6" s="12">
        <f>'1-FINAL ENTRY'!F22</f>
        <v>0</v>
      </c>
      <c r="G6" s="12">
        <f>'1-FINAL ENTRY'!G22</f>
        <v>0</v>
      </c>
      <c r="H6" s="12">
        <f>'1-FINAL ENTRY'!H22</f>
        <v>0</v>
      </c>
      <c r="I6" s="13">
        <f>'1-FINAL ENTRY'!I22</f>
        <v>0</v>
      </c>
      <c r="J6" s="12">
        <f>'1-FINAL ENTRY'!J22</f>
        <v>0</v>
      </c>
      <c r="K6" s="12">
        <f>'1-FINAL ENTRY'!K22</f>
        <v>0</v>
      </c>
      <c r="L6" s="12">
        <f>'1-FINAL ENTRY'!L22</f>
        <v>0</v>
      </c>
      <c r="M6" s="13">
        <f>'1-FINAL ENTRY'!M22</f>
        <v>0</v>
      </c>
      <c r="N6" s="13">
        <f>'1-FINAL ENTRY'!N22</f>
        <v>0</v>
      </c>
      <c r="O6" s="12">
        <f>'1-FINAL ENTRY'!O22</f>
        <v>0</v>
      </c>
      <c r="P6" s="12">
        <f>'1-FINAL ENTRY'!P22</f>
        <v>0</v>
      </c>
      <c r="Q6" s="12">
        <f>'1-FINAL ENTRY'!Q22</f>
        <v>0</v>
      </c>
      <c r="R6" s="12">
        <f>'1-FINAL ENTRY'!R22</f>
        <v>0</v>
      </c>
      <c r="S6" s="12">
        <f>'1-FINAL ENTRY'!S22</f>
        <v>0</v>
      </c>
      <c r="T6" s="12"/>
      <c r="U6" s="13"/>
      <c r="V6" s="12"/>
      <c r="W6" s="12"/>
      <c r="X6" s="12"/>
      <c r="Y6" s="12"/>
      <c r="Z6" s="12"/>
      <c r="AA6" s="12"/>
      <c r="AB6" s="12"/>
      <c r="AC6" s="12"/>
    </row>
    <row r="7" spans="1:35">
      <c r="A7" s="11">
        <v>7</v>
      </c>
      <c r="B7" s="12">
        <f>'1-FINAL ENTRY'!B23</f>
        <v>0</v>
      </c>
      <c r="C7" s="12">
        <f>'1-FINAL ENTRY'!C23</f>
        <v>0</v>
      </c>
      <c r="D7" s="12">
        <f>'1-FINAL ENTRY'!D23</f>
        <v>0</v>
      </c>
      <c r="E7" s="13">
        <f>'1-FINAL ENTRY'!E23</f>
        <v>0</v>
      </c>
      <c r="F7" s="12">
        <f>'1-FINAL ENTRY'!F23</f>
        <v>0</v>
      </c>
      <c r="G7" s="12">
        <f>'1-FINAL ENTRY'!G23</f>
        <v>0</v>
      </c>
      <c r="H7" s="12">
        <f>'1-FINAL ENTRY'!H23</f>
        <v>0</v>
      </c>
      <c r="I7" s="13">
        <f>'1-FINAL ENTRY'!I23</f>
        <v>0</v>
      </c>
      <c r="J7" s="12">
        <f>'1-FINAL ENTRY'!J23</f>
        <v>0</v>
      </c>
      <c r="K7" s="12">
        <f>'1-FINAL ENTRY'!K23</f>
        <v>0</v>
      </c>
      <c r="L7" s="12">
        <f>'1-FINAL ENTRY'!L23</f>
        <v>0</v>
      </c>
      <c r="M7" s="13">
        <f>'1-FINAL ENTRY'!M23</f>
        <v>0</v>
      </c>
      <c r="N7" s="13">
        <f>'1-FINAL ENTRY'!N23</f>
        <v>0</v>
      </c>
      <c r="O7" s="12">
        <f>'1-FINAL ENTRY'!O23</f>
        <v>0</v>
      </c>
      <c r="P7" s="12">
        <f>'1-FINAL ENTRY'!P23</f>
        <v>0</v>
      </c>
      <c r="Q7" s="12">
        <f>'1-FINAL ENTRY'!Q23</f>
        <v>0</v>
      </c>
      <c r="R7" s="12">
        <f>'1-FINAL ENTRY'!R23</f>
        <v>0</v>
      </c>
      <c r="S7" s="12">
        <f>'1-FINAL ENTRY'!S23</f>
        <v>0</v>
      </c>
      <c r="T7" s="12"/>
      <c r="U7" s="13"/>
      <c r="V7" s="12"/>
      <c r="W7" s="12"/>
      <c r="X7" s="12"/>
      <c r="Y7" s="12"/>
      <c r="Z7" s="12"/>
      <c r="AA7" s="12"/>
      <c r="AB7" s="12"/>
      <c r="AC7" s="12"/>
    </row>
    <row r="8" spans="1:35">
      <c r="A8" s="11">
        <v>8</v>
      </c>
      <c r="B8" s="12">
        <f>'1-FINAL ENTRY'!B24</f>
        <v>0</v>
      </c>
      <c r="C8" s="12">
        <f>'1-FINAL ENTRY'!C24</f>
        <v>0</v>
      </c>
      <c r="D8" s="12">
        <f>'1-FINAL ENTRY'!D24</f>
        <v>0</v>
      </c>
      <c r="E8" s="13">
        <f>'1-FINAL ENTRY'!E24</f>
        <v>0</v>
      </c>
      <c r="F8" s="12">
        <f>'1-FINAL ENTRY'!F24</f>
        <v>0</v>
      </c>
      <c r="G8" s="12">
        <f>'1-FINAL ENTRY'!G24</f>
        <v>0</v>
      </c>
      <c r="H8" s="12">
        <f>'1-FINAL ENTRY'!H24</f>
        <v>0</v>
      </c>
      <c r="I8" s="13">
        <f>'1-FINAL ENTRY'!I24</f>
        <v>0</v>
      </c>
      <c r="J8" s="12">
        <f>'1-FINAL ENTRY'!J24</f>
        <v>0</v>
      </c>
      <c r="K8" s="12">
        <f>'1-FINAL ENTRY'!K24</f>
        <v>0</v>
      </c>
      <c r="L8" s="12">
        <f>'1-FINAL ENTRY'!L24</f>
        <v>0</v>
      </c>
      <c r="M8" s="13">
        <f>'1-FINAL ENTRY'!M24</f>
        <v>0</v>
      </c>
      <c r="N8" s="13">
        <f>'1-FINAL ENTRY'!N24</f>
        <v>0</v>
      </c>
      <c r="O8" s="12">
        <f>'1-FINAL ENTRY'!O24</f>
        <v>0</v>
      </c>
      <c r="P8" s="12">
        <f>'1-FINAL ENTRY'!P24</f>
        <v>0</v>
      </c>
      <c r="Q8" s="12">
        <f>'1-FINAL ENTRY'!Q24</f>
        <v>0</v>
      </c>
      <c r="R8" s="12">
        <f>'1-FINAL ENTRY'!R24</f>
        <v>0</v>
      </c>
      <c r="S8" s="12">
        <f>'1-FINAL ENTRY'!S24</f>
        <v>0</v>
      </c>
      <c r="T8" s="12"/>
      <c r="U8" s="13"/>
      <c r="V8" s="12"/>
      <c r="W8" s="12"/>
      <c r="X8" s="12"/>
      <c r="Y8" s="12"/>
      <c r="Z8" s="12"/>
      <c r="AA8" s="12"/>
      <c r="AB8" s="12"/>
      <c r="AC8" s="12"/>
    </row>
    <row r="9" spans="1:35">
      <c r="A9" s="11">
        <v>9</v>
      </c>
      <c r="B9" s="12">
        <f>'1-FINAL ENTRY'!B25</f>
        <v>0</v>
      </c>
      <c r="C9" s="12">
        <f>'1-FINAL ENTRY'!C25</f>
        <v>0</v>
      </c>
      <c r="D9" s="12">
        <f>'1-FINAL ENTRY'!D25</f>
        <v>0</v>
      </c>
      <c r="E9" s="13">
        <f>'1-FINAL ENTRY'!E25</f>
        <v>0</v>
      </c>
      <c r="F9" s="12">
        <f>'1-FINAL ENTRY'!F25</f>
        <v>0</v>
      </c>
      <c r="G9" s="12">
        <f>'1-FINAL ENTRY'!G25</f>
        <v>0</v>
      </c>
      <c r="H9" s="12">
        <f>'1-FINAL ENTRY'!H25</f>
        <v>0</v>
      </c>
      <c r="I9" s="13">
        <f>'1-FINAL ENTRY'!I25</f>
        <v>0</v>
      </c>
      <c r="J9" s="12">
        <f>'1-FINAL ENTRY'!J25</f>
        <v>0</v>
      </c>
      <c r="K9" s="12">
        <f>'1-FINAL ENTRY'!K25</f>
        <v>0</v>
      </c>
      <c r="L9" s="12">
        <f>'1-FINAL ENTRY'!L25</f>
        <v>0</v>
      </c>
      <c r="M9" s="13">
        <f>'1-FINAL ENTRY'!M25</f>
        <v>0</v>
      </c>
      <c r="N9" s="13">
        <f>'1-FINAL ENTRY'!N25</f>
        <v>0</v>
      </c>
      <c r="O9" s="12">
        <f>'1-FINAL ENTRY'!O25</f>
        <v>0</v>
      </c>
      <c r="P9" s="12">
        <f>'1-FINAL ENTRY'!P25</f>
        <v>0</v>
      </c>
      <c r="Q9" s="12">
        <f>'1-FINAL ENTRY'!Q25</f>
        <v>0</v>
      </c>
      <c r="R9" s="12">
        <f>'1-FINAL ENTRY'!R25</f>
        <v>0</v>
      </c>
      <c r="S9" s="12">
        <f>'1-FINAL ENTRY'!S25</f>
        <v>0</v>
      </c>
      <c r="T9" s="12"/>
      <c r="U9" s="13"/>
      <c r="V9" s="12"/>
      <c r="W9" s="12"/>
      <c r="X9" s="12"/>
      <c r="Y9" s="12"/>
      <c r="Z9" s="12"/>
      <c r="AA9" s="12"/>
      <c r="AB9" s="12"/>
      <c r="AC9" s="12"/>
    </row>
    <row r="10" spans="1:35">
      <c r="A10" s="11">
        <v>10</v>
      </c>
      <c r="B10" s="12">
        <f>'1-FINAL ENTRY'!B26</f>
        <v>0</v>
      </c>
      <c r="C10" s="12">
        <f>'1-FINAL ENTRY'!C26</f>
        <v>0</v>
      </c>
      <c r="D10" s="12">
        <f>'1-FINAL ENTRY'!D26</f>
        <v>0</v>
      </c>
      <c r="E10" s="13">
        <f>'1-FINAL ENTRY'!E26</f>
        <v>0</v>
      </c>
      <c r="F10" s="12">
        <f>'1-FINAL ENTRY'!F26</f>
        <v>0</v>
      </c>
      <c r="G10" s="12">
        <f>'1-FINAL ENTRY'!G26</f>
        <v>0</v>
      </c>
      <c r="H10" s="12">
        <f>'1-FINAL ENTRY'!H26</f>
        <v>0</v>
      </c>
      <c r="I10" s="13">
        <f>'1-FINAL ENTRY'!I26</f>
        <v>0</v>
      </c>
      <c r="J10" s="12">
        <f>'1-FINAL ENTRY'!J26</f>
        <v>0</v>
      </c>
      <c r="K10" s="12">
        <f>'1-FINAL ENTRY'!K26</f>
        <v>0</v>
      </c>
      <c r="L10" s="12">
        <f>'1-FINAL ENTRY'!L26</f>
        <v>0</v>
      </c>
      <c r="M10" s="13">
        <f>'1-FINAL ENTRY'!M26</f>
        <v>0</v>
      </c>
      <c r="N10" s="13">
        <f>'1-FINAL ENTRY'!N26</f>
        <v>0</v>
      </c>
      <c r="O10" s="12">
        <f>'1-FINAL ENTRY'!O26</f>
        <v>0</v>
      </c>
      <c r="P10" s="12">
        <f>'1-FINAL ENTRY'!P26</f>
        <v>0</v>
      </c>
      <c r="Q10" s="12">
        <f>'1-FINAL ENTRY'!Q26</f>
        <v>0</v>
      </c>
      <c r="R10" s="12">
        <f>'1-FINAL ENTRY'!R26</f>
        <v>0</v>
      </c>
      <c r="S10" s="12">
        <f>'1-FINAL ENTRY'!S26</f>
        <v>0</v>
      </c>
      <c r="T10" s="12"/>
      <c r="U10" s="13"/>
      <c r="V10" s="12"/>
      <c r="W10" s="12"/>
      <c r="X10" s="12"/>
      <c r="Y10" s="12"/>
      <c r="Z10" s="12"/>
      <c r="AA10" s="12"/>
      <c r="AB10" s="12"/>
      <c r="AC10" s="12"/>
    </row>
    <row r="11" spans="1:35">
      <c r="A11" s="11">
        <v>11</v>
      </c>
      <c r="B11" s="12">
        <f>'1-FINAL ENTRY'!B27</f>
        <v>0</v>
      </c>
      <c r="C11" s="12">
        <f>'1-FINAL ENTRY'!C27</f>
        <v>0</v>
      </c>
      <c r="D11" s="12">
        <f>'1-FINAL ENTRY'!D27</f>
        <v>0</v>
      </c>
      <c r="E11" s="13">
        <f>'1-FINAL ENTRY'!E27</f>
        <v>0</v>
      </c>
      <c r="F11" s="12">
        <f>'1-FINAL ENTRY'!F27</f>
        <v>0</v>
      </c>
      <c r="G11" s="12">
        <f>'1-FINAL ENTRY'!G27</f>
        <v>0</v>
      </c>
      <c r="H11" s="12">
        <f>'1-FINAL ENTRY'!H27</f>
        <v>0</v>
      </c>
      <c r="I11" s="13">
        <f>'1-FINAL ENTRY'!I27</f>
        <v>0</v>
      </c>
      <c r="J11" s="12">
        <f>'1-FINAL ENTRY'!J27</f>
        <v>0</v>
      </c>
      <c r="K11" s="12">
        <f>'1-FINAL ENTRY'!K27</f>
        <v>0</v>
      </c>
      <c r="L11" s="12">
        <f>'1-FINAL ENTRY'!L27</f>
        <v>0</v>
      </c>
      <c r="M11" s="13">
        <f>'1-FINAL ENTRY'!M27</f>
        <v>0</v>
      </c>
      <c r="N11" s="13">
        <f>'1-FINAL ENTRY'!N27</f>
        <v>0</v>
      </c>
      <c r="O11" s="12">
        <f>'1-FINAL ENTRY'!O27</f>
        <v>0</v>
      </c>
      <c r="P11" s="12">
        <f>'1-FINAL ENTRY'!P27</f>
        <v>0</v>
      </c>
      <c r="Q11" s="12">
        <f>'1-FINAL ENTRY'!Q27</f>
        <v>0</v>
      </c>
      <c r="R11" s="12">
        <f>'1-FINAL ENTRY'!R27</f>
        <v>0</v>
      </c>
      <c r="S11" s="12">
        <f>'1-FINAL ENTRY'!S27</f>
        <v>0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spans="1:35">
      <c r="A12" s="11">
        <v>12</v>
      </c>
      <c r="B12" s="12">
        <f>'1-FINAL ENTRY'!B28</f>
        <v>0</v>
      </c>
      <c r="C12" s="12">
        <f>'1-FINAL ENTRY'!C28</f>
        <v>0</v>
      </c>
      <c r="D12" s="12">
        <f>'1-FINAL ENTRY'!D28</f>
        <v>0</v>
      </c>
      <c r="E12" s="13">
        <f>'1-FINAL ENTRY'!E28</f>
        <v>0</v>
      </c>
      <c r="F12" s="12">
        <f>'1-FINAL ENTRY'!F28</f>
        <v>0</v>
      </c>
      <c r="G12" s="12">
        <f>'1-FINAL ENTRY'!G28</f>
        <v>0</v>
      </c>
      <c r="H12" s="12">
        <f>'1-FINAL ENTRY'!H28</f>
        <v>0</v>
      </c>
      <c r="I12" s="13">
        <f>'1-FINAL ENTRY'!I28</f>
        <v>0</v>
      </c>
      <c r="J12" s="12">
        <f>'1-FINAL ENTRY'!J28</f>
        <v>0</v>
      </c>
      <c r="K12" s="12">
        <f>'1-FINAL ENTRY'!K28</f>
        <v>0</v>
      </c>
      <c r="L12" s="12">
        <f>'1-FINAL ENTRY'!L28</f>
        <v>0</v>
      </c>
      <c r="M12" s="13">
        <f>'1-FINAL ENTRY'!M28</f>
        <v>0</v>
      </c>
      <c r="N12" s="13">
        <f>'1-FINAL ENTRY'!N28</f>
        <v>0</v>
      </c>
      <c r="O12" s="12">
        <f>'1-FINAL ENTRY'!O28</f>
        <v>0</v>
      </c>
      <c r="P12" s="12">
        <f>'1-FINAL ENTRY'!P28</f>
        <v>0</v>
      </c>
      <c r="Q12" s="12">
        <f>'1-FINAL ENTRY'!Q28</f>
        <v>0</v>
      </c>
      <c r="R12" s="12">
        <f>'1-FINAL ENTRY'!R28</f>
        <v>0</v>
      </c>
      <c r="S12" s="12">
        <f>'1-FINAL ENTRY'!S28</f>
        <v>0</v>
      </c>
      <c r="T12" s="12"/>
      <c r="U12" s="13"/>
      <c r="V12" s="12"/>
      <c r="W12" s="12"/>
      <c r="X12" s="12"/>
      <c r="Y12" s="12"/>
      <c r="Z12" s="12"/>
      <c r="AA12" s="12"/>
      <c r="AB12" s="12"/>
      <c r="AC12" s="12"/>
    </row>
    <row r="13" spans="1:35">
      <c r="A13" s="11">
        <v>13</v>
      </c>
      <c r="B13" s="12">
        <f>'1-FINAL ENTRY'!B29</f>
        <v>0</v>
      </c>
      <c r="C13" s="12">
        <f>'1-FINAL ENTRY'!C29</f>
        <v>0</v>
      </c>
      <c r="D13" s="12">
        <f>'1-FINAL ENTRY'!D29</f>
        <v>0</v>
      </c>
      <c r="E13" s="13">
        <f>'1-FINAL ENTRY'!E29</f>
        <v>0</v>
      </c>
      <c r="F13" s="12">
        <f>'1-FINAL ENTRY'!F29</f>
        <v>0</v>
      </c>
      <c r="G13" s="12">
        <f>'1-FINAL ENTRY'!G29</f>
        <v>0</v>
      </c>
      <c r="H13" s="12">
        <f>'1-FINAL ENTRY'!H29</f>
        <v>0</v>
      </c>
      <c r="I13" s="13">
        <f>'1-FINAL ENTRY'!I29</f>
        <v>0</v>
      </c>
      <c r="J13" s="12">
        <f>'1-FINAL ENTRY'!J29</f>
        <v>0</v>
      </c>
      <c r="K13" s="12">
        <f>'1-FINAL ENTRY'!K29</f>
        <v>0</v>
      </c>
      <c r="L13" s="12">
        <f>'1-FINAL ENTRY'!L29</f>
        <v>0</v>
      </c>
      <c r="M13" s="13">
        <f>'1-FINAL ENTRY'!M29</f>
        <v>0</v>
      </c>
      <c r="N13" s="13">
        <f>'1-FINAL ENTRY'!N29</f>
        <v>0</v>
      </c>
      <c r="O13" s="12">
        <f>'1-FINAL ENTRY'!O29</f>
        <v>0</v>
      </c>
      <c r="P13" s="12">
        <f>'1-FINAL ENTRY'!P29</f>
        <v>0</v>
      </c>
      <c r="Q13" s="12">
        <f>'1-FINAL ENTRY'!Q29</f>
        <v>0</v>
      </c>
      <c r="R13" s="12">
        <f>'1-FINAL ENTRY'!R29</f>
        <v>0</v>
      </c>
      <c r="S13" s="12">
        <f>'1-FINAL ENTRY'!S29</f>
        <v>0</v>
      </c>
      <c r="T13" s="12"/>
      <c r="U13" s="13"/>
      <c r="V13" s="12"/>
      <c r="W13" s="12"/>
      <c r="X13" s="12"/>
      <c r="Y13" s="12"/>
      <c r="Z13" s="12"/>
      <c r="AA13" s="12"/>
      <c r="AB13" s="12"/>
      <c r="AC13" s="12"/>
    </row>
    <row r="14" spans="1:35">
      <c r="A14" s="11">
        <v>14</v>
      </c>
      <c r="B14" s="12">
        <f>'1-FINAL ENTRY'!B30</f>
        <v>0</v>
      </c>
      <c r="C14" s="12">
        <f>'1-FINAL ENTRY'!C30</f>
        <v>0</v>
      </c>
      <c r="D14" s="12">
        <f>'1-FINAL ENTRY'!D30</f>
        <v>0</v>
      </c>
      <c r="E14" s="13">
        <f>'1-FINAL ENTRY'!E30</f>
        <v>0</v>
      </c>
      <c r="F14" s="12">
        <f>'1-FINAL ENTRY'!F30</f>
        <v>0</v>
      </c>
      <c r="G14" s="12">
        <f>'1-FINAL ENTRY'!G30</f>
        <v>0</v>
      </c>
      <c r="H14" s="12">
        <f>'1-FINAL ENTRY'!H30</f>
        <v>0</v>
      </c>
      <c r="I14" s="13">
        <f>'1-FINAL ENTRY'!I30</f>
        <v>0</v>
      </c>
      <c r="J14" s="12">
        <f>'1-FINAL ENTRY'!J30</f>
        <v>0</v>
      </c>
      <c r="K14" s="12">
        <f>'1-FINAL ENTRY'!K30</f>
        <v>0</v>
      </c>
      <c r="L14" s="12">
        <f>'1-FINAL ENTRY'!L30</f>
        <v>0</v>
      </c>
      <c r="M14" s="13">
        <f>'1-FINAL ENTRY'!M30</f>
        <v>0</v>
      </c>
      <c r="N14" s="13">
        <f>'1-FINAL ENTRY'!N30</f>
        <v>0</v>
      </c>
      <c r="O14" s="12">
        <f>'1-FINAL ENTRY'!O30</f>
        <v>0</v>
      </c>
      <c r="P14" s="12">
        <f>'1-FINAL ENTRY'!P30</f>
        <v>0</v>
      </c>
      <c r="Q14" s="12">
        <f>'1-FINAL ENTRY'!Q30</f>
        <v>0</v>
      </c>
      <c r="R14" s="12">
        <f>'1-FINAL ENTRY'!R30</f>
        <v>0</v>
      </c>
      <c r="S14" s="12">
        <f>'1-FINAL ENTRY'!S30</f>
        <v>0</v>
      </c>
      <c r="T14" s="12"/>
      <c r="U14" s="13"/>
      <c r="V14" s="12"/>
      <c r="W14" s="12"/>
      <c r="X14" s="12"/>
      <c r="Y14" s="12"/>
      <c r="Z14" s="12"/>
      <c r="AA14" s="12"/>
      <c r="AB14" s="12"/>
      <c r="AC14" s="12"/>
    </row>
    <row r="15" spans="1:35">
      <c r="A15" s="11"/>
      <c r="B15" s="12"/>
      <c r="C15" s="12"/>
      <c r="D15" s="12"/>
      <c r="E15" s="12"/>
      <c r="F15" s="12"/>
      <c r="G15" s="12"/>
      <c r="H15" s="12"/>
      <c r="I15" s="13"/>
      <c r="J15" s="12"/>
      <c r="K15" s="12"/>
      <c r="L15" s="12"/>
      <c r="M15" s="13"/>
      <c r="N15" s="13"/>
      <c r="O15" s="12"/>
      <c r="P15" s="12"/>
      <c r="Q15" s="12"/>
      <c r="R15" s="12"/>
      <c r="S15" s="12"/>
      <c r="T15" s="12"/>
      <c r="U15" s="13"/>
      <c r="V15" s="12"/>
      <c r="W15" s="12"/>
      <c r="X15" s="12"/>
      <c r="Y15" s="12"/>
      <c r="Z15" s="12"/>
      <c r="AA15" s="12"/>
      <c r="AB15" s="12"/>
      <c r="AC15" s="12"/>
    </row>
    <row r="16" spans="1:35">
      <c r="A16" s="11"/>
      <c r="B16" s="12"/>
      <c r="C16" s="12"/>
      <c r="D16" s="12"/>
      <c r="E16" s="12"/>
      <c r="F16" s="13"/>
      <c r="G16" s="12"/>
      <c r="H16" s="14"/>
      <c r="I16" s="13"/>
      <c r="J16" s="12"/>
      <c r="K16" s="13"/>
      <c r="L16" s="12"/>
      <c r="M16" s="13"/>
      <c r="N16" s="13"/>
      <c r="O16" s="12"/>
      <c r="P16" s="13"/>
      <c r="Q16" s="13"/>
      <c r="R16" s="12"/>
      <c r="S16" s="12"/>
      <c r="T16" s="12"/>
      <c r="U16" s="13"/>
      <c r="V16" s="12"/>
      <c r="W16" s="12"/>
      <c r="X16" s="12"/>
      <c r="Y16" s="12"/>
      <c r="Z16" s="12"/>
      <c r="AA16" s="12"/>
      <c r="AB16" s="12"/>
      <c r="AC16" s="12"/>
    </row>
    <row r="17" spans="1:29">
      <c r="A17" s="11"/>
      <c r="B17" s="12"/>
      <c r="C17" s="12"/>
      <c r="D17" s="12"/>
      <c r="E17" s="12"/>
      <c r="F17" s="13"/>
      <c r="G17" s="12"/>
      <c r="H17" s="14"/>
      <c r="I17" s="13"/>
      <c r="J17" s="12"/>
      <c r="K17" s="13"/>
      <c r="L17" s="12"/>
      <c r="M17" s="13"/>
      <c r="N17" s="13"/>
      <c r="O17" s="12"/>
      <c r="P17" s="13"/>
      <c r="Q17" s="13"/>
      <c r="R17" s="12"/>
      <c r="S17" s="12"/>
      <c r="T17" s="12"/>
      <c r="U17" s="13"/>
      <c r="V17" s="12"/>
      <c r="W17" s="12"/>
      <c r="X17" s="12"/>
      <c r="Y17" s="12"/>
      <c r="Z17" s="12"/>
      <c r="AA17" s="12"/>
      <c r="AB17" s="12"/>
      <c r="AC17" s="12"/>
    </row>
    <row r="18" spans="1:29">
      <c r="A18" s="11"/>
      <c r="B18" s="12"/>
      <c r="C18" s="12"/>
      <c r="D18" s="12"/>
      <c r="E18" s="12"/>
      <c r="F18" s="13"/>
      <c r="G18" s="12"/>
      <c r="H18" s="14"/>
      <c r="I18" s="13"/>
      <c r="J18" s="12"/>
      <c r="K18" s="13"/>
      <c r="L18" s="12"/>
      <c r="M18" s="13"/>
      <c r="N18" s="13"/>
      <c r="O18" s="12"/>
      <c r="P18" s="13"/>
      <c r="Q18" s="13"/>
      <c r="R18" s="12"/>
      <c r="S18" s="12"/>
      <c r="T18" s="12"/>
      <c r="U18" s="13"/>
      <c r="V18" s="12"/>
      <c r="W18" s="12"/>
      <c r="X18" s="12"/>
      <c r="Y18" s="12"/>
      <c r="Z18" s="12"/>
      <c r="AA18" s="12"/>
      <c r="AB18" s="12"/>
      <c r="AC18" s="12"/>
    </row>
    <row r="19" spans="1:29">
      <c r="A19" s="11"/>
      <c r="B19" s="12"/>
      <c r="C19" s="12"/>
      <c r="D19" s="12"/>
      <c r="E19" s="12"/>
      <c r="F19" s="13"/>
      <c r="G19" s="12"/>
      <c r="H19" s="14"/>
      <c r="I19" s="13"/>
      <c r="J19" s="12"/>
      <c r="K19" s="13"/>
      <c r="L19" s="12"/>
      <c r="M19" s="13"/>
      <c r="N19" s="13"/>
      <c r="O19" s="12"/>
      <c r="P19" s="13"/>
      <c r="Q19" s="13"/>
      <c r="R19" s="12"/>
      <c r="S19" s="12"/>
      <c r="T19" s="12"/>
      <c r="U19" s="13"/>
      <c r="V19" s="12"/>
      <c r="W19" s="12"/>
      <c r="X19" s="12"/>
      <c r="Y19" s="12"/>
      <c r="Z19" s="12"/>
      <c r="AA19" s="12"/>
      <c r="AB19" s="12"/>
      <c r="AC19" s="12"/>
    </row>
    <row r="20" spans="1:29">
      <c r="A20" s="11"/>
      <c r="B20" s="12"/>
      <c r="C20" s="12"/>
      <c r="D20" s="12"/>
      <c r="E20" s="12"/>
      <c r="F20" s="13"/>
      <c r="G20" s="12"/>
      <c r="H20" s="14"/>
      <c r="I20" s="13"/>
      <c r="J20" s="12"/>
      <c r="K20" s="13"/>
      <c r="L20" s="12"/>
      <c r="M20" s="13"/>
      <c r="N20" s="13"/>
      <c r="O20" s="12"/>
      <c r="P20" s="13"/>
      <c r="Q20" s="13"/>
      <c r="R20" s="12"/>
      <c r="S20" s="12"/>
      <c r="T20" s="12"/>
      <c r="U20" s="13"/>
      <c r="V20" s="12"/>
      <c r="W20" s="12"/>
      <c r="X20" s="12"/>
      <c r="Y20" s="12"/>
      <c r="Z20" s="12"/>
      <c r="AA20" s="12"/>
      <c r="AB20" s="12"/>
      <c r="AC20" s="12"/>
    </row>
    <row r="21" spans="1:29">
      <c r="A21" s="11"/>
      <c r="B21" s="12"/>
      <c r="C21" s="12"/>
      <c r="D21" s="12"/>
      <c r="E21" s="12"/>
      <c r="F21" s="13"/>
      <c r="G21" s="12"/>
      <c r="H21" s="14"/>
      <c r="I21" s="13"/>
      <c r="J21" s="12"/>
      <c r="K21" s="13"/>
      <c r="L21" s="12"/>
      <c r="M21" s="13"/>
      <c r="N21" s="13"/>
      <c r="O21" s="12"/>
      <c r="P21" s="13"/>
      <c r="Q21" s="13"/>
      <c r="R21" s="12"/>
      <c r="S21" s="12"/>
      <c r="T21" s="12"/>
      <c r="U21" s="13"/>
      <c r="V21" s="12"/>
      <c r="W21" s="12"/>
      <c r="X21" s="12"/>
      <c r="Y21" s="12"/>
      <c r="Z21" s="12"/>
      <c r="AA21" s="12"/>
      <c r="AB21" s="12"/>
      <c r="AC21" s="12"/>
    </row>
    <row r="22" spans="1:29">
      <c r="A22" s="11"/>
      <c r="B22" s="12"/>
      <c r="C22" s="12"/>
      <c r="D22" s="12"/>
      <c r="E22" s="12"/>
      <c r="F22" s="13"/>
      <c r="G22" s="12"/>
      <c r="H22" s="14"/>
      <c r="I22" s="13"/>
      <c r="J22" s="12"/>
      <c r="K22" s="13"/>
      <c r="L22" s="12"/>
      <c r="M22" s="13"/>
      <c r="N22" s="13"/>
      <c r="O22" s="12"/>
      <c r="P22" s="13"/>
      <c r="Q22" s="13"/>
      <c r="R22" s="12"/>
      <c r="S22" s="12"/>
      <c r="T22" s="12"/>
      <c r="U22" s="13"/>
      <c r="V22" s="12"/>
      <c r="W22" s="12"/>
      <c r="X22" s="12"/>
      <c r="Y22" s="12"/>
      <c r="Z22" s="12"/>
      <c r="AA22" s="12"/>
      <c r="AB22" s="12"/>
      <c r="AC22" s="12"/>
    </row>
    <row r="23" spans="1:29">
      <c r="A23" s="11"/>
      <c r="B23" s="12"/>
      <c r="C23" s="12"/>
      <c r="D23" s="12"/>
      <c r="E23" s="12"/>
      <c r="F23" s="13"/>
      <c r="G23" s="12"/>
      <c r="H23" s="14"/>
      <c r="I23" s="13"/>
      <c r="J23" s="12"/>
      <c r="K23" s="13"/>
      <c r="L23" s="12"/>
      <c r="M23" s="13"/>
      <c r="N23" s="13"/>
      <c r="O23" s="12"/>
      <c r="P23" s="13"/>
      <c r="Q23" s="13"/>
      <c r="R23" s="12"/>
      <c r="S23" s="12"/>
      <c r="T23" s="12"/>
      <c r="U23" s="13"/>
      <c r="V23" s="12"/>
      <c r="W23" s="12"/>
      <c r="X23" s="12"/>
      <c r="Y23" s="12"/>
      <c r="Z23" s="12"/>
      <c r="AA23" s="12"/>
      <c r="AB23" s="12"/>
      <c r="AC23" s="12"/>
    </row>
    <row r="24" spans="1:29">
      <c r="A24" s="11"/>
      <c r="B24" s="12"/>
      <c r="C24" s="12"/>
      <c r="D24" s="12"/>
      <c r="E24" s="12"/>
      <c r="F24" s="13"/>
      <c r="G24" s="12"/>
      <c r="H24" s="14"/>
      <c r="I24" s="13"/>
      <c r="J24" s="12"/>
      <c r="K24" s="13"/>
      <c r="L24" s="12"/>
      <c r="M24" s="13"/>
      <c r="N24" s="13"/>
      <c r="O24" s="12"/>
      <c r="P24" s="13"/>
      <c r="Q24" s="13"/>
      <c r="R24" s="12"/>
      <c r="S24" s="12"/>
      <c r="T24" s="12"/>
      <c r="U24" s="13"/>
      <c r="V24" s="12"/>
      <c r="W24" s="12"/>
      <c r="X24" s="12"/>
      <c r="Y24" s="12"/>
      <c r="Z24" s="12"/>
      <c r="AA24" s="12"/>
      <c r="AB24" s="12"/>
      <c r="AC24" s="12"/>
    </row>
    <row r="25" spans="1:29">
      <c r="A25" s="11"/>
      <c r="B25" s="12"/>
      <c r="C25" s="12"/>
      <c r="D25" s="12"/>
      <c r="E25" s="12"/>
      <c r="F25" s="13"/>
      <c r="G25" s="12"/>
      <c r="H25" s="14"/>
      <c r="I25" s="13"/>
      <c r="J25" s="12"/>
      <c r="K25" s="13"/>
      <c r="L25" s="12"/>
      <c r="M25" s="13"/>
      <c r="N25" s="13"/>
      <c r="O25" s="12"/>
      <c r="P25" s="13"/>
      <c r="Q25" s="13"/>
      <c r="R25" s="12"/>
      <c r="S25" s="12"/>
      <c r="T25" s="12"/>
      <c r="U25" s="13"/>
      <c r="V25" s="12"/>
      <c r="W25" s="12"/>
      <c r="X25" s="12"/>
      <c r="Y25" s="12"/>
      <c r="Z25" s="12"/>
      <c r="AA25" s="12"/>
      <c r="AB25" s="12"/>
      <c r="AC25" s="12"/>
    </row>
    <row r="26" spans="1:29">
      <c r="A26" s="11"/>
      <c r="B26" s="12"/>
      <c r="C26" s="12"/>
      <c r="D26" s="12"/>
      <c r="E26" s="12"/>
      <c r="F26" s="13"/>
      <c r="G26" s="12"/>
      <c r="H26" s="14"/>
      <c r="I26" s="13"/>
      <c r="J26" s="12"/>
      <c r="K26" s="13"/>
      <c r="L26" s="12"/>
      <c r="M26" s="13"/>
      <c r="N26" s="13"/>
      <c r="O26" s="12"/>
      <c r="P26" s="13"/>
      <c r="Q26" s="13"/>
      <c r="R26" s="12"/>
      <c r="S26" s="12"/>
      <c r="T26" s="12"/>
      <c r="U26" s="13"/>
      <c r="V26" s="12"/>
      <c r="W26" s="12"/>
      <c r="X26" s="12"/>
      <c r="Y26" s="12"/>
      <c r="Z26" s="12"/>
      <c r="AA26" s="12"/>
      <c r="AB26" s="12"/>
      <c r="AC26" s="12"/>
    </row>
    <row r="27" spans="1:29">
      <c r="A27" s="11"/>
      <c r="B27" s="12"/>
      <c r="C27" s="12"/>
      <c r="D27" s="12"/>
      <c r="E27" s="12"/>
      <c r="F27" s="13"/>
      <c r="G27" s="12"/>
      <c r="H27" s="14"/>
      <c r="I27" s="13"/>
      <c r="J27" s="12"/>
      <c r="K27" s="13"/>
      <c r="L27" s="12"/>
      <c r="M27" s="13"/>
      <c r="N27" s="13"/>
      <c r="O27" s="12"/>
      <c r="P27" s="13"/>
      <c r="Q27" s="13"/>
      <c r="R27" s="12"/>
      <c r="S27" s="12"/>
      <c r="T27" s="12"/>
      <c r="U27" s="13"/>
      <c r="V27" s="12"/>
      <c r="W27" s="12"/>
      <c r="X27" s="12"/>
      <c r="Y27" s="12"/>
      <c r="Z27" s="12"/>
      <c r="AA27" s="12"/>
      <c r="AB27" s="12"/>
      <c r="AC27" s="12"/>
    </row>
    <row r="28" spans="1:29">
      <c r="A28" s="11"/>
      <c r="B28" s="12"/>
      <c r="C28" s="12"/>
      <c r="D28" s="12"/>
      <c r="E28" s="12"/>
      <c r="F28" s="13"/>
      <c r="G28" s="12"/>
      <c r="H28" s="14"/>
      <c r="I28" s="13"/>
      <c r="J28" s="12"/>
      <c r="K28" s="13"/>
      <c r="L28" s="12"/>
      <c r="M28" s="13"/>
      <c r="N28" s="13"/>
      <c r="O28" s="12"/>
      <c r="P28" s="13"/>
      <c r="Q28" s="13"/>
      <c r="R28" s="12"/>
      <c r="S28" s="12"/>
      <c r="T28" s="12"/>
      <c r="U28" s="13"/>
      <c r="V28" s="12"/>
      <c r="W28" s="12"/>
      <c r="X28" s="12"/>
      <c r="Y28" s="12"/>
      <c r="Z28" s="12"/>
      <c r="AA28" s="12"/>
      <c r="AB28" s="12"/>
      <c r="AC28" s="12"/>
    </row>
    <row r="29" spans="1:29">
      <c r="A29" s="11"/>
      <c r="B29" s="12"/>
      <c r="C29" s="12"/>
      <c r="D29" s="12"/>
      <c r="E29" s="12"/>
      <c r="F29" s="13"/>
      <c r="G29" s="12"/>
      <c r="H29" s="14"/>
      <c r="I29" s="13"/>
      <c r="J29" s="12"/>
      <c r="K29" s="13"/>
      <c r="L29" s="12"/>
      <c r="M29" s="13"/>
      <c r="N29" s="13"/>
      <c r="O29" s="12"/>
      <c r="P29" s="13"/>
      <c r="Q29" s="13"/>
      <c r="R29" s="12"/>
      <c r="S29" s="12"/>
      <c r="T29" s="12"/>
      <c r="U29" s="13"/>
      <c r="V29" s="12"/>
      <c r="W29" s="12"/>
      <c r="X29" s="12"/>
      <c r="Y29" s="12"/>
      <c r="Z29" s="12"/>
      <c r="AA29" s="12"/>
      <c r="AB29" s="12"/>
      <c r="AC29" s="12"/>
    </row>
    <row r="30" spans="1:29">
      <c r="A30" s="11"/>
      <c r="B30" s="12"/>
      <c r="C30" s="12"/>
      <c r="D30" s="12"/>
      <c r="E30" s="12"/>
      <c r="F30" s="13"/>
      <c r="G30" s="12"/>
      <c r="H30" s="14"/>
      <c r="I30" s="13"/>
      <c r="J30" s="12"/>
      <c r="K30" s="13"/>
      <c r="L30" s="12"/>
      <c r="M30" s="13"/>
      <c r="N30" s="13"/>
      <c r="O30" s="12"/>
      <c r="P30" s="13"/>
      <c r="Q30" s="13"/>
      <c r="R30" s="12"/>
      <c r="S30" s="12"/>
      <c r="T30" s="12"/>
      <c r="U30" s="13"/>
      <c r="V30" s="12"/>
      <c r="W30" s="12"/>
      <c r="X30" s="12"/>
      <c r="Y30" s="12"/>
      <c r="Z30" s="12"/>
      <c r="AA30" s="12"/>
      <c r="AB30" s="12"/>
      <c r="AC30" s="12"/>
    </row>
  </sheetData>
  <sheetProtection selectLockedCells="1" selectUnlockedCells="1"/>
  <phoneticPr fontId="1"/>
  <dataValidations count="1">
    <dataValidation imeMode="off" allowBlank="1" showInputMessage="1" showErrorMessage="1" sqref="B1:T30 U11:AC30 U1:W10 X2:AC10 X1:AI1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sqref="A1:C31"/>
    </sheetView>
  </sheetViews>
  <sheetFormatPr defaultRowHeight="12"/>
  <cols>
    <col min="1" max="1" width="9" style="19"/>
    <col min="2" max="2" width="16.625" style="19" customWidth="1"/>
    <col min="3" max="3" width="9" style="19"/>
    <col min="4" max="16384" width="9" style="10"/>
  </cols>
  <sheetData>
    <row r="1" spans="1:9" ht="14.25" customHeight="1">
      <c r="A1" s="16" t="s">
        <v>11</v>
      </c>
      <c r="B1" s="17" t="s">
        <v>4</v>
      </c>
      <c r="C1" s="19" t="s">
        <v>10</v>
      </c>
      <c r="D1" s="12"/>
      <c r="E1" s="12"/>
      <c r="F1" s="12"/>
      <c r="G1" s="12"/>
      <c r="H1" s="12"/>
      <c r="I1" s="12"/>
    </row>
    <row r="2" spans="1:9" ht="12.75">
      <c r="A2" s="19" t="e">
        <f>'1-FINAL ENTRY'!#REF!</f>
        <v>#REF!</v>
      </c>
      <c r="B2" s="20" t="e">
        <f>'1-FINAL ENTRY'!#REF!</f>
        <v>#REF!</v>
      </c>
      <c r="C2" s="18" t="e">
        <f>'1-FINAL ENTRY'!#REF!</f>
        <v>#REF!</v>
      </c>
    </row>
    <row r="3" spans="1:9" ht="12.75">
      <c r="A3" s="19" t="e">
        <f>'1-FINAL ENTRY'!#REF!</f>
        <v>#REF!</v>
      </c>
      <c r="B3" s="20" t="e">
        <f>'1-FINAL ENTRY'!#REF!</f>
        <v>#REF!</v>
      </c>
      <c r="C3" s="18" t="e">
        <f>'1-FINAL ENTRY'!#REF!</f>
        <v>#REF!</v>
      </c>
    </row>
    <row r="4" spans="1:9" ht="12.75">
      <c r="A4" s="19" t="e">
        <f>'1-FINAL ENTRY'!#REF!</f>
        <v>#REF!</v>
      </c>
      <c r="B4" s="20" t="e">
        <f>'1-FINAL ENTRY'!#REF!</f>
        <v>#REF!</v>
      </c>
      <c r="C4" s="18" t="e">
        <f>'1-FINAL ENTRY'!#REF!</f>
        <v>#REF!</v>
      </c>
    </row>
    <row r="5" spans="1:9" ht="12.75">
      <c r="A5" s="19" t="e">
        <f>'1-FINAL ENTRY'!#REF!</f>
        <v>#REF!</v>
      </c>
      <c r="B5" s="20" t="e">
        <f>'1-FINAL ENTRY'!#REF!</f>
        <v>#REF!</v>
      </c>
      <c r="C5" s="18" t="e">
        <f>'1-FINAL ENTRY'!#REF!</f>
        <v>#REF!</v>
      </c>
    </row>
    <row r="6" spans="1:9" ht="12.75">
      <c r="A6" s="19" t="e">
        <f>'1-FINAL ENTRY'!#REF!</f>
        <v>#REF!</v>
      </c>
      <c r="B6" s="20" t="e">
        <f>'1-FINAL ENTRY'!#REF!</f>
        <v>#REF!</v>
      </c>
      <c r="C6" s="18" t="e">
        <f>'1-FINAL ENTRY'!#REF!</f>
        <v>#REF!</v>
      </c>
    </row>
    <row r="7" spans="1:9" ht="12.75">
      <c r="A7" s="19" t="e">
        <f>'1-FINAL ENTRY'!#REF!</f>
        <v>#REF!</v>
      </c>
      <c r="B7" s="20" t="e">
        <f>'1-FINAL ENTRY'!#REF!</f>
        <v>#REF!</v>
      </c>
      <c r="C7" s="18" t="e">
        <f>'1-FINAL ENTRY'!#REF!</f>
        <v>#REF!</v>
      </c>
    </row>
    <row r="8" spans="1:9" ht="12.75">
      <c r="A8" s="19" t="e">
        <f>'1-FINAL ENTRY'!#REF!</f>
        <v>#REF!</v>
      </c>
      <c r="B8" s="20" t="e">
        <f>'1-FINAL ENTRY'!#REF!</f>
        <v>#REF!</v>
      </c>
      <c r="C8" s="18" t="e">
        <f>'1-FINAL ENTRY'!#REF!</f>
        <v>#REF!</v>
      </c>
    </row>
    <row r="9" spans="1:9" ht="12.75">
      <c r="A9" s="19" t="e">
        <f>'1-FINAL ENTRY'!#REF!</f>
        <v>#REF!</v>
      </c>
      <c r="B9" s="20" t="e">
        <f>'1-FINAL ENTRY'!#REF!</f>
        <v>#REF!</v>
      </c>
      <c r="C9" s="18" t="e">
        <f>'1-FINAL ENTRY'!#REF!</f>
        <v>#REF!</v>
      </c>
    </row>
    <row r="10" spans="1:9" ht="12.75">
      <c r="A10" s="19" t="e">
        <f>'1-FINAL ENTRY'!#REF!</f>
        <v>#REF!</v>
      </c>
      <c r="B10" s="20" t="e">
        <f>'1-FINAL ENTRY'!#REF!</f>
        <v>#REF!</v>
      </c>
      <c r="C10" s="18" t="e">
        <f>'1-FINAL ENTRY'!#REF!</f>
        <v>#REF!</v>
      </c>
    </row>
    <row r="11" spans="1:9" ht="12.75">
      <c r="A11" s="19" t="e">
        <f>'1-FINAL ENTRY'!#REF!</f>
        <v>#REF!</v>
      </c>
      <c r="B11" s="20" t="e">
        <f>'1-FINAL ENTRY'!#REF!</f>
        <v>#REF!</v>
      </c>
      <c r="C11" s="18" t="e">
        <f>'1-FINAL ENTRY'!#REF!</f>
        <v>#REF!</v>
      </c>
    </row>
    <row r="12" spans="1:9" ht="12.75">
      <c r="A12" s="19" t="e">
        <f>'1-FINAL ENTRY'!#REF!</f>
        <v>#REF!</v>
      </c>
      <c r="B12" s="20" t="e">
        <f>'1-FINAL ENTRY'!#REF!</f>
        <v>#REF!</v>
      </c>
      <c r="C12" s="18" t="e">
        <f>'1-FINAL ENTRY'!#REF!</f>
        <v>#REF!</v>
      </c>
    </row>
    <row r="13" spans="1:9" ht="12.75">
      <c r="A13" s="19" t="e">
        <f>'1-FINAL ENTRY'!#REF!</f>
        <v>#REF!</v>
      </c>
      <c r="B13" s="20" t="e">
        <f>'1-FINAL ENTRY'!#REF!</f>
        <v>#REF!</v>
      </c>
      <c r="C13" s="18" t="e">
        <f>'1-FINAL ENTRY'!#REF!</f>
        <v>#REF!</v>
      </c>
    </row>
    <row r="14" spans="1:9" ht="12.75">
      <c r="A14" s="19" t="e">
        <f>'1-FINAL ENTRY'!#REF!</f>
        <v>#REF!</v>
      </c>
      <c r="B14" s="20" t="e">
        <f>'1-FINAL ENTRY'!#REF!</f>
        <v>#REF!</v>
      </c>
      <c r="C14" s="18" t="e">
        <f>'1-FINAL ENTRY'!#REF!</f>
        <v>#REF!</v>
      </c>
    </row>
    <row r="15" spans="1:9" ht="12.75">
      <c r="A15" s="19" t="e">
        <f>'1-FINAL ENTRY'!#REF!</f>
        <v>#REF!</v>
      </c>
      <c r="B15" s="20" t="e">
        <f>'1-FINAL ENTRY'!#REF!</f>
        <v>#REF!</v>
      </c>
      <c r="C15" s="18" t="e">
        <f>'1-FINAL ENTRY'!#REF!</f>
        <v>#REF!</v>
      </c>
    </row>
    <row r="16" spans="1:9" ht="12.75">
      <c r="A16" s="19" t="e">
        <f>'1-FINAL ENTRY'!#REF!</f>
        <v>#REF!</v>
      </c>
      <c r="B16" s="20" t="e">
        <f>'1-FINAL ENTRY'!#REF!</f>
        <v>#REF!</v>
      </c>
      <c r="C16" s="18" t="e">
        <f>'1-FINAL ENTRY'!#REF!</f>
        <v>#REF!</v>
      </c>
    </row>
    <row r="17" spans="1:3" ht="12.75">
      <c r="A17" s="19" t="e">
        <f>'1-FINAL ENTRY'!#REF!</f>
        <v>#REF!</v>
      </c>
      <c r="B17" s="20" t="e">
        <f>'1-FINAL ENTRY'!#REF!</f>
        <v>#REF!</v>
      </c>
      <c r="C17" s="18" t="e">
        <f>'1-FINAL ENTRY'!#REF!</f>
        <v>#REF!</v>
      </c>
    </row>
    <row r="18" spans="1:3" ht="12.75">
      <c r="A18" s="19" t="e">
        <f>'1-FINAL ENTRY'!#REF!</f>
        <v>#REF!</v>
      </c>
      <c r="B18" s="20" t="e">
        <f>'1-FINAL ENTRY'!#REF!</f>
        <v>#REF!</v>
      </c>
      <c r="C18" s="18" t="e">
        <f>'1-FINAL ENTRY'!#REF!</f>
        <v>#REF!</v>
      </c>
    </row>
    <row r="19" spans="1:3" ht="12.75">
      <c r="A19" s="19" t="e">
        <f>'1-FINAL ENTRY'!#REF!</f>
        <v>#REF!</v>
      </c>
      <c r="B19" s="20" t="e">
        <f>'1-FINAL ENTRY'!#REF!</f>
        <v>#REF!</v>
      </c>
      <c r="C19" s="18" t="e">
        <f>'1-FINAL ENTRY'!#REF!</f>
        <v>#REF!</v>
      </c>
    </row>
    <row r="20" spans="1:3" ht="12.75">
      <c r="A20" s="19" t="e">
        <f>'1-FINAL ENTRY'!#REF!</f>
        <v>#REF!</v>
      </c>
      <c r="B20" s="20" t="e">
        <f>'1-FINAL ENTRY'!#REF!</f>
        <v>#REF!</v>
      </c>
      <c r="C20" s="18" t="e">
        <f>'1-FINAL ENTRY'!#REF!</f>
        <v>#REF!</v>
      </c>
    </row>
    <row r="21" spans="1:3" ht="12.75">
      <c r="A21" s="19" t="e">
        <f>'1-FINAL ENTRY'!#REF!</f>
        <v>#REF!</v>
      </c>
      <c r="B21" s="20" t="e">
        <f>'1-FINAL ENTRY'!#REF!</f>
        <v>#REF!</v>
      </c>
      <c r="C21" s="18" t="e">
        <f>'1-FINAL ENTRY'!#REF!</f>
        <v>#REF!</v>
      </c>
    </row>
    <row r="22" spans="1:3" ht="12.75">
      <c r="A22" s="19" t="e">
        <f>'1-FINAL ENTRY'!#REF!</f>
        <v>#REF!</v>
      </c>
      <c r="B22" s="20" t="e">
        <f>'1-FINAL ENTRY'!#REF!</f>
        <v>#REF!</v>
      </c>
      <c r="C22" s="18" t="e">
        <f>'1-FINAL ENTRY'!#REF!</f>
        <v>#REF!</v>
      </c>
    </row>
    <row r="23" spans="1:3" ht="12.75">
      <c r="A23" s="19" t="e">
        <f>'1-FINAL ENTRY'!#REF!</f>
        <v>#REF!</v>
      </c>
      <c r="B23" s="20" t="e">
        <f>'1-FINAL ENTRY'!#REF!</f>
        <v>#REF!</v>
      </c>
      <c r="C23" s="18" t="e">
        <f>'1-FINAL ENTRY'!#REF!</f>
        <v>#REF!</v>
      </c>
    </row>
    <row r="24" spans="1:3" ht="12.75">
      <c r="A24" s="19" t="e">
        <f>'1-FINAL ENTRY'!#REF!</f>
        <v>#REF!</v>
      </c>
      <c r="B24" s="20" t="e">
        <f>'1-FINAL ENTRY'!#REF!</f>
        <v>#REF!</v>
      </c>
      <c r="C24" s="18" t="e">
        <f>'1-FINAL ENTRY'!#REF!</f>
        <v>#REF!</v>
      </c>
    </row>
    <row r="25" spans="1:3" ht="12.75">
      <c r="A25" s="19" t="e">
        <f>'1-FINAL ENTRY'!#REF!</f>
        <v>#REF!</v>
      </c>
      <c r="B25" s="20" t="e">
        <f>'1-FINAL ENTRY'!#REF!</f>
        <v>#REF!</v>
      </c>
      <c r="C25" s="18" t="e">
        <f>'1-FINAL ENTRY'!#REF!</f>
        <v>#REF!</v>
      </c>
    </row>
    <row r="26" spans="1:3" ht="12.75">
      <c r="A26" s="19" t="e">
        <f>'1-FINAL ENTRY'!#REF!</f>
        <v>#REF!</v>
      </c>
      <c r="B26" s="20" t="e">
        <f>'1-FINAL ENTRY'!#REF!</f>
        <v>#REF!</v>
      </c>
      <c r="C26" s="18" t="e">
        <f>'1-FINAL ENTRY'!#REF!</f>
        <v>#REF!</v>
      </c>
    </row>
    <row r="27" spans="1:3" ht="12.75">
      <c r="A27" s="19" t="e">
        <f>'1-FINAL ENTRY'!#REF!</f>
        <v>#REF!</v>
      </c>
      <c r="B27" s="20" t="e">
        <f>'1-FINAL ENTRY'!#REF!</f>
        <v>#REF!</v>
      </c>
      <c r="C27" s="18" t="e">
        <f>'1-FINAL ENTRY'!#REF!</f>
        <v>#REF!</v>
      </c>
    </row>
    <row r="28" spans="1:3" ht="12.75">
      <c r="A28" s="19" t="e">
        <f>'1-FINAL ENTRY'!#REF!</f>
        <v>#REF!</v>
      </c>
      <c r="B28" s="20" t="e">
        <f>'1-FINAL ENTRY'!#REF!</f>
        <v>#REF!</v>
      </c>
      <c r="C28" s="18" t="e">
        <f>'1-FINAL ENTRY'!#REF!</f>
        <v>#REF!</v>
      </c>
    </row>
    <row r="29" spans="1:3" ht="12.75">
      <c r="A29" s="19" t="e">
        <f>'1-FINAL ENTRY'!#REF!</f>
        <v>#REF!</v>
      </c>
      <c r="B29" s="20" t="e">
        <f>'1-FINAL ENTRY'!#REF!</f>
        <v>#REF!</v>
      </c>
      <c r="C29" s="18" t="e">
        <f>'1-FINAL ENTRY'!#REF!</f>
        <v>#REF!</v>
      </c>
    </row>
    <row r="30" spans="1:3" ht="12.75">
      <c r="A30" s="19" t="e">
        <f>'1-FINAL ENTRY'!#REF!</f>
        <v>#REF!</v>
      </c>
      <c r="B30" s="20" t="e">
        <f>'1-FINAL ENTRY'!#REF!</f>
        <v>#REF!</v>
      </c>
      <c r="C30" s="18" t="e">
        <f>'1-FINAL ENTRY'!#REF!</f>
        <v>#REF!</v>
      </c>
    </row>
    <row r="31" spans="1:3" ht="12.75">
      <c r="A31" s="19" t="e">
        <f>'1-FINAL ENTRY'!#REF!</f>
        <v>#REF!</v>
      </c>
      <c r="B31" s="20" t="e">
        <f>'1-FINAL ENTRY'!#REF!</f>
        <v>#REF!</v>
      </c>
      <c r="C31" s="18" t="e">
        <f>'1-FINAL ENTRY'!#REF!</f>
        <v>#REF!</v>
      </c>
    </row>
  </sheetData>
  <sheetProtection selectLockedCells="1" selectUnlockedCells="1"/>
  <dataValidations count="1">
    <dataValidation imeMode="off" allowBlank="1" showInputMessage="1" showErrorMessage="1" sqref="D1:I1 B2:C3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Sheet2</vt:lpstr>
      <vt:lpstr>1-FINAL ENTRY</vt:lpstr>
      <vt:lpstr>2-NUMERICAL INSCRIPTION</vt:lpstr>
      <vt:lpstr>Data</vt:lpstr>
      <vt:lpstr>Suma</vt:lpstr>
      <vt:lpstr>'1-FINAL ENTRY'!Oblast_tisku</vt:lpstr>
    </vt:vector>
  </TitlesOfParts>
  <Company>jaf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cp:lastPrinted>2010-12-12T19:49:02Z</cp:lastPrinted>
  <dcterms:created xsi:type="dcterms:W3CDTF">2001-10-26T07:52:06Z</dcterms:created>
  <dcterms:modified xsi:type="dcterms:W3CDTF">2010-12-16T16:15:30Z</dcterms:modified>
</cp:coreProperties>
</file>