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66C" lockStructure="1"/>
  <bookViews>
    <workbookView xWindow="480" yWindow="120" windowWidth="20640" windowHeight="11760"/>
  </bookViews>
  <sheets>
    <sheet name="forms" sheetId="1" r:id="rId1"/>
    <sheet name="invoice" sheetId="2" r:id="rId2"/>
  </sheets>
  <definedNames>
    <definedName name="double">forms!$Q$24:$Q$73</definedName>
    <definedName name="otelgiriş">forms!$P$24:$P$38</definedName>
    <definedName name="singel">forms!$O$27:$O$126</definedName>
    <definedName name="triple">forms!$S$24:$S$56</definedName>
    <definedName name="uçak">forms!$R$13:$R$17</definedName>
  </definedNames>
  <calcPr calcId="145621"/>
</workbook>
</file>

<file path=xl/calcChain.xml><?xml version="1.0" encoding="utf-8"?>
<calcChain xmlns="http://schemas.openxmlformats.org/spreadsheetml/2006/main">
  <c r="A11" i="2" l="1"/>
  <c r="A4" i="2"/>
  <c r="A3" i="2"/>
  <c r="A1" i="2"/>
  <c r="B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B7" i="2"/>
  <c r="B9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D25" i="2"/>
  <c r="D24" i="2"/>
  <c r="D22" i="2"/>
  <c r="D21" i="2"/>
  <c r="D20" i="2"/>
  <c r="D18" i="2"/>
  <c r="D17" i="2"/>
  <c r="D16" i="2"/>
  <c r="D15" i="2"/>
  <c r="D14" i="2"/>
  <c r="D13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D27" i="2" l="1"/>
  <c r="D26" i="2"/>
  <c r="D23" i="2"/>
  <c r="D19" i="2"/>
  <c r="H25" i="1"/>
  <c r="H26" i="1"/>
  <c r="F15" i="2" s="1"/>
  <c r="H27" i="1"/>
  <c r="F16" i="2" s="1"/>
  <c r="H28" i="1"/>
  <c r="H29" i="1"/>
  <c r="H30" i="1"/>
  <c r="H31" i="1"/>
  <c r="H32" i="1"/>
  <c r="H33" i="1"/>
  <c r="H34" i="1"/>
  <c r="H35" i="1"/>
  <c r="H36" i="1"/>
  <c r="H37" i="1"/>
  <c r="H38" i="1"/>
  <c r="H24" i="1"/>
  <c r="K26" i="1" l="1"/>
  <c r="I15" i="2" s="1"/>
  <c r="K36" i="1"/>
  <c r="I25" i="2" s="1"/>
  <c r="F25" i="2"/>
  <c r="K37" i="1"/>
  <c r="I26" i="2" s="1"/>
  <c r="F26" i="2"/>
  <c r="K38" i="1"/>
  <c r="I27" i="2" s="1"/>
  <c r="F27" i="2"/>
  <c r="K34" i="1"/>
  <c r="I23" i="2" s="1"/>
  <c r="F23" i="2"/>
  <c r="K35" i="1"/>
  <c r="I24" i="2" s="1"/>
  <c r="F24" i="2"/>
  <c r="K33" i="1"/>
  <c r="I22" i="2" s="1"/>
  <c r="F22" i="2"/>
  <c r="K32" i="1"/>
  <c r="I21" i="2" s="1"/>
  <c r="F21" i="2"/>
  <c r="K31" i="1"/>
  <c r="I20" i="2" s="1"/>
  <c r="F20" i="2"/>
  <c r="K30" i="1"/>
  <c r="I19" i="2" s="1"/>
  <c r="F19" i="2"/>
  <c r="K29" i="1"/>
  <c r="I18" i="2" s="1"/>
  <c r="F18" i="2"/>
  <c r="K28" i="1"/>
  <c r="I17" i="2" s="1"/>
  <c r="F17" i="2"/>
  <c r="K27" i="1"/>
  <c r="I16" i="2" s="1"/>
  <c r="K25" i="1"/>
  <c r="I14" i="2" s="1"/>
  <c r="F14" i="2"/>
  <c r="K24" i="1"/>
  <c r="I13" i="2" s="1"/>
  <c r="F13" i="2"/>
  <c r="K39" i="1" l="1"/>
  <c r="K40" i="1" s="1"/>
  <c r="D29" i="2" s="1"/>
</calcChain>
</file>

<file path=xl/sharedStrings.xml><?xml version="1.0" encoding="utf-8"?>
<sst xmlns="http://schemas.openxmlformats.org/spreadsheetml/2006/main" count="76" uniqueCount="38">
  <si>
    <t>ARRIVAL DATE</t>
  </si>
  <si>
    <t>ARRIVAL TIME</t>
  </si>
  <si>
    <t>FLIGHT NO</t>
  </si>
  <si>
    <t>NO.OF PERSONS</t>
  </si>
  <si>
    <t>DEPARTURE DATE</t>
  </si>
  <si>
    <t>DEPARTURE TIME</t>
  </si>
  <si>
    <t>FLIGHT NO.</t>
  </si>
  <si>
    <t>NO. OF PERSONS</t>
  </si>
  <si>
    <t>ANTALYA / TURKEY</t>
  </si>
  <si>
    <t>TRAVELING DETAILS</t>
  </si>
  <si>
    <t>ACCOMMODATION</t>
  </si>
  <si>
    <t>NUMBER/ROOMS</t>
  </si>
  <si>
    <t>NUMBER/PERSONS</t>
  </si>
  <si>
    <t>NIGHTS</t>
  </si>
  <si>
    <t>PP/NIGHT</t>
  </si>
  <si>
    <t>NO.OF LUNCHES</t>
  </si>
  <si>
    <t xml:space="preserve">TOTAL </t>
  </si>
  <si>
    <t>TOTAL MEALS</t>
  </si>
  <si>
    <t xml:space="preserve">TOTAL  </t>
  </si>
  <si>
    <t>signature</t>
  </si>
  <si>
    <t>DATE</t>
  </si>
  <si>
    <t>TÜRKİYE JUDO FEDERASYONU</t>
  </si>
  <si>
    <t>SGM Ek Hizmet Binası Süleyman Sırrı Sk. No:3 Kat:7 - Y.Şehir / ANKARA / TÜRKİYE</t>
  </si>
  <si>
    <t>TEL: +90 312 309 10 71-72 FAX: +90 312 311 62 08 www.judo.gov.tr - turkjudofed@gmail.com</t>
  </si>
  <si>
    <t>SINGLE</t>
  </si>
  <si>
    <t>DOUBLE</t>
  </si>
  <si>
    <t>TRIPLE</t>
  </si>
  <si>
    <t xml:space="preserve">TOTAL PAYMENT  </t>
  </si>
  <si>
    <r>
      <t xml:space="preserve">TOTAL </t>
    </r>
    <r>
      <rPr>
        <sz val="11"/>
        <color theme="1"/>
        <rFont val="Calibri"/>
        <family val="2"/>
        <charset val="162"/>
        <scheme val="minor"/>
      </rPr>
      <t>€</t>
    </r>
  </si>
  <si>
    <t>Bank: GARANTİ BANKASI : IBAN : TR 96 0006 2000 7100 0009 0906 48 - Branch: Atatürk Blv. Şubesi - Account No: 710-9090648 - SWIFT: TGBATRISXXX- Tisle Of Payment: OTC 2014</t>
  </si>
  <si>
    <t>Mr. Kubilay KURT                            Treasurer</t>
  </si>
  <si>
    <t>COUNTRY</t>
  </si>
  <si>
    <t>TYPE OF ACTIVITY</t>
  </si>
  <si>
    <t>FOR EX: VETERAN TC</t>
  </si>
  <si>
    <t>PP/NIGHT (</t>
  </si>
  <si>
    <t xml:space="preserve">EJU "JUDO FESTIVAL" 2014 </t>
  </si>
  <si>
    <t xml:space="preserve">12 - 21 MAY 2014 </t>
  </si>
  <si>
    <t>FESTIVAL HOTEL: MARITIME PINE BEACH (5 STAR)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</si>
</sst>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;@"/>
    <numFmt numFmtId="165" formatCode="0;[Red]0"/>
    <numFmt numFmtId="166" formatCode="#,##0\ [$€-1]"/>
    <numFmt numFmtId="167" formatCode="#,##0\ [$€-1];[Red]#,##0\ [$€-1]"/>
  </numFmts>
  <fonts count="1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7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26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1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6" xfId="0" applyBorder="1"/>
    <xf numFmtId="0" fontId="7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/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14" fontId="3" fillId="3" borderId="1" xfId="0" applyNumberFormat="1" applyFont="1" applyFill="1" applyBorder="1" applyAlignment="1" applyProtection="1">
      <alignment horizontal="center" vertical="center"/>
      <protection locked="0"/>
    </xf>
    <xf numFmtId="166" fontId="0" fillId="0" borderId="1" xfId="0" applyNumberFormat="1" applyBorder="1"/>
    <xf numFmtId="166" fontId="3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167" fontId="3" fillId="0" borderId="1" xfId="0" applyNumberFormat="1" applyFont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11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166" fontId="10" fillId="0" borderId="7" xfId="0" applyNumberFormat="1" applyFont="1" applyBorder="1" applyAlignment="1">
      <alignment horizontal="center" vertical="center"/>
    </xf>
    <xf numFmtId="166" fontId="10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0</xdr:row>
      <xdr:rowOff>0</xdr:rowOff>
    </xdr:from>
    <xdr:to>
      <xdr:col>1</xdr:col>
      <xdr:colOff>352425</xdr:colOff>
      <xdr:row>5</xdr:row>
      <xdr:rowOff>30099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1" y="0"/>
          <a:ext cx="1171574" cy="10778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19049</xdr:colOff>
      <xdr:row>5</xdr:row>
      <xdr:rowOff>30099</xdr:rowOff>
    </xdr:to>
    <xdr:pic>
      <xdr:nvPicPr>
        <xdr:cNvPr id="5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71574" cy="1077849"/>
        </a:xfrm>
        <a:prstGeom prst="rect">
          <a:avLst/>
        </a:prstGeom>
      </xdr:spPr>
    </xdr:pic>
    <xdr:clientData/>
  </xdr:twoCellAnchor>
  <xdr:twoCellAnchor editAs="oneCell">
    <xdr:from>
      <xdr:col>7</xdr:col>
      <xdr:colOff>257175</xdr:colOff>
      <xdr:row>27</xdr:row>
      <xdr:rowOff>152400</xdr:rowOff>
    </xdr:from>
    <xdr:to>
      <xdr:col>8</xdr:col>
      <xdr:colOff>819149</xdr:colOff>
      <xdr:row>32</xdr:row>
      <xdr:rowOff>163449</xdr:rowOff>
    </xdr:to>
    <xdr:pic>
      <xdr:nvPicPr>
        <xdr:cNvPr id="6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2550" y="7105650"/>
          <a:ext cx="1171574" cy="1077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6"/>
  <sheetViews>
    <sheetView tabSelected="1" zoomScaleNormal="100" workbookViewId="0">
      <selection activeCell="M22" sqref="M22"/>
    </sheetView>
  </sheetViews>
  <sheetFormatPr baseColWidth="10" defaultColWidth="9.140625" defaultRowHeight="15" x14ac:dyDescent="0.25"/>
  <cols>
    <col min="1" max="1" width="16.5703125" customWidth="1"/>
    <col min="2" max="2" width="9.140625" customWidth="1"/>
    <col min="3" max="3" width="4.28515625" customWidth="1"/>
    <col min="4" max="4" width="9.140625" customWidth="1"/>
    <col min="5" max="5" width="8.85546875" customWidth="1"/>
    <col min="6" max="6" width="6.85546875" customWidth="1"/>
    <col min="7" max="7" width="13" customWidth="1"/>
    <col min="8" max="8" width="5.7109375" customWidth="1"/>
    <col min="9" max="9" width="9" customWidth="1"/>
    <col min="10" max="10" width="7.85546875" customWidth="1"/>
    <col min="11" max="11" width="9.85546875" style="2" customWidth="1"/>
    <col min="15" max="19" width="0" hidden="1" customWidth="1"/>
  </cols>
  <sheetData>
    <row r="1" spans="1:18" x14ac:dyDescent="0.25">
      <c r="D1" s="37" t="s">
        <v>35</v>
      </c>
      <c r="E1" s="37"/>
      <c r="F1" s="37"/>
      <c r="G1" s="37"/>
      <c r="H1" s="37"/>
      <c r="I1" s="37"/>
      <c r="J1" s="37"/>
    </row>
    <row r="2" spans="1:18" x14ac:dyDescent="0.25">
      <c r="D2" s="37"/>
      <c r="E2" s="37"/>
      <c r="F2" s="37"/>
      <c r="G2" s="37"/>
      <c r="H2" s="37"/>
      <c r="I2" s="37"/>
      <c r="J2" s="37"/>
    </row>
    <row r="3" spans="1:18" ht="18.75" x14ac:dyDescent="0.3">
      <c r="D3" s="38" t="s">
        <v>8</v>
      </c>
      <c r="E3" s="38"/>
      <c r="F3" s="38"/>
      <c r="G3" s="38"/>
      <c r="H3" s="38"/>
      <c r="I3" s="38"/>
      <c r="J3" s="38"/>
    </row>
    <row r="4" spans="1:18" ht="18.75" x14ac:dyDescent="0.3">
      <c r="D4" s="38" t="s">
        <v>36</v>
      </c>
      <c r="E4" s="38"/>
      <c r="F4" s="38"/>
      <c r="G4" s="38"/>
      <c r="H4" s="38"/>
      <c r="I4" s="38"/>
      <c r="J4" s="38"/>
    </row>
    <row r="7" spans="1:18" ht="18.75" customHeight="1" x14ac:dyDescent="0.25">
      <c r="A7" s="35" t="s">
        <v>20</v>
      </c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8" ht="18.75" customHeight="1" x14ac:dyDescent="0.25">
      <c r="A8" s="35" t="s">
        <v>31</v>
      </c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1:18" ht="19.5" customHeight="1" x14ac:dyDescent="0.25">
      <c r="A9" s="36" t="s">
        <v>32</v>
      </c>
      <c r="B9" s="41" t="s">
        <v>33</v>
      </c>
      <c r="C9" s="41"/>
      <c r="D9" s="41"/>
      <c r="E9" s="41"/>
      <c r="F9" s="41"/>
      <c r="G9" s="41"/>
      <c r="H9" s="41"/>
      <c r="I9" s="41"/>
      <c r="J9" s="41"/>
      <c r="K9" s="41"/>
    </row>
    <row r="10" spans="1:18" ht="5.25" customHeight="1" x14ac:dyDescent="0.25"/>
    <row r="11" spans="1:18" s="5" customFormat="1" ht="36" customHeight="1" x14ac:dyDescent="0.2">
      <c r="B11" s="43" t="s">
        <v>0</v>
      </c>
      <c r="C11" s="43"/>
      <c r="D11" s="4" t="s">
        <v>1</v>
      </c>
      <c r="E11" s="4" t="s">
        <v>2</v>
      </c>
      <c r="F11" s="4" t="s">
        <v>3</v>
      </c>
      <c r="G11" s="43" t="s">
        <v>4</v>
      </c>
      <c r="H11" s="43"/>
      <c r="I11" s="4" t="s">
        <v>5</v>
      </c>
      <c r="J11" s="4" t="s">
        <v>6</v>
      </c>
      <c r="K11" s="17" t="s">
        <v>7</v>
      </c>
      <c r="L11" s="6"/>
    </row>
    <row r="12" spans="1:18" s="5" customFormat="1" ht="3" customHeight="1" x14ac:dyDescent="0.2">
      <c r="K12" s="9"/>
    </row>
    <row r="13" spans="1:18" s="9" customFormat="1" ht="25.5" customHeight="1" x14ac:dyDescent="0.25">
      <c r="A13" s="42" t="s">
        <v>9</v>
      </c>
      <c r="B13" s="26"/>
      <c r="C13" s="25"/>
      <c r="D13" s="7"/>
      <c r="E13" s="7"/>
      <c r="F13" s="7"/>
      <c r="G13" s="26"/>
      <c r="H13" s="7"/>
      <c r="I13" s="7"/>
      <c r="J13" s="7"/>
      <c r="K13" s="16"/>
      <c r="R13" s="18">
        <v>41770</v>
      </c>
    </row>
    <row r="14" spans="1:18" s="9" customFormat="1" ht="25.5" customHeight="1" x14ac:dyDescent="0.25">
      <c r="A14" s="42"/>
      <c r="B14" s="26"/>
      <c r="C14" s="7"/>
      <c r="D14" s="7"/>
      <c r="E14" s="7"/>
      <c r="F14" s="7"/>
      <c r="G14" s="26"/>
      <c r="H14" s="7"/>
      <c r="I14" s="7"/>
      <c r="J14" s="7"/>
      <c r="K14" s="16"/>
      <c r="R14" s="18">
        <v>41771</v>
      </c>
    </row>
    <row r="15" spans="1:18" s="9" customFormat="1" ht="25.5" customHeight="1" x14ac:dyDescent="0.25">
      <c r="A15" s="42"/>
      <c r="B15" s="26"/>
      <c r="C15" s="7"/>
      <c r="D15" s="7"/>
      <c r="E15" s="7"/>
      <c r="F15" s="7"/>
      <c r="G15" s="26"/>
      <c r="H15" s="7"/>
      <c r="I15" s="7"/>
      <c r="J15" s="7"/>
      <c r="K15" s="16"/>
      <c r="R15" s="18">
        <v>41772</v>
      </c>
    </row>
    <row r="16" spans="1:18" s="9" customFormat="1" ht="25.5" customHeight="1" x14ac:dyDescent="0.25">
      <c r="A16" s="42"/>
      <c r="B16" s="26"/>
      <c r="C16" s="7"/>
      <c r="D16" s="7"/>
      <c r="E16" s="7"/>
      <c r="F16" s="7"/>
      <c r="G16" s="26"/>
      <c r="H16" s="7"/>
      <c r="I16" s="7"/>
      <c r="J16" s="7"/>
      <c r="K16" s="16"/>
      <c r="R16" s="18">
        <v>41773</v>
      </c>
    </row>
    <row r="17" spans="1:19" s="9" customFormat="1" ht="25.5" customHeight="1" x14ac:dyDescent="0.25">
      <c r="A17" s="42"/>
      <c r="B17" s="26"/>
      <c r="C17" s="7"/>
      <c r="D17" s="7"/>
      <c r="E17" s="7"/>
      <c r="F17" s="7"/>
      <c r="G17" s="26"/>
      <c r="H17" s="7"/>
      <c r="I17" s="7"/>
      <c r="J17" s="7"/>
      <c r="K17" s="16"/>
      <c r="R17" s="18">
        <v>41774</v>
      </c>
    </row>
    <row r="18" spans="1:19" s="5" customFormat="1" ht="11.25" x14ac:dyDescent="0.2">
      <c r="K18" s="9"/>
    </row>
    <row r="19" spans="1:19" s="5" customFormat="1" ht="11.25" x14ac:dyDescent="0.2">
      <c r="K19" s="9"/>
    </row>
    <row r="20" spans="1:19" s="5" customFormat="1" x14ac:dyDescent="0.25">
      <c r="A20" s="3" t="s">
        <v>10</v>
      </c>
      <c r="B20" s="10"/>
      <c r="K20" s="9"/>
    </row>
    <row r="21" spans="1:19" s="5" customFormat="1" ht="5.25" customHeight="1" x14ac:dyDescent="0.2">
      <c r="K21" s="9"/>
    </row>
    <row r="22" spans="1:19" s="5" customFormat="1" ht="47.25" customHeight="1" x14ac:dyDescent="0.2">
      <c r="A22" s="34" t="s">
        <v>37</v>
      </c>
      <c r="B22" s="43" t="s">
        <v>0</v>
      </c>
      <c r="C22" s="43"/>
      <c r="D22" s="44" t="s">
        <v>4</v>
      </c>
      <c r="E22" s="45"/>
      <c r="F22" s="4" t="s">
        <v>11</v>
      </c>
      <c r="G22" s="4" t="s">
        <v>12</v>
      </c>
      <c r="H22" s="4" t="s">
        <v>13</v>
      </c>
      <c r="I22" s="4" t="s">
        <v>14</v>
      </c>
      <c r="J22" s="4" t="s">
        <v>15</v>
      </c>
      <c r="K22" s="11" t="s">
        <v>16</v>
      </c>
    </row>
    <row r="23" spans="1:19" s="5" customFormat="1" ht="4.5" customHeight="1" x14ac:dyDescent="0.2">
      <c r="K23" s="9"/>
    </row>
    <row r="24" spans="1:19" s="5" customFormat="1" ht="24" customHeight="1" x14ac:dyDescent="0.2">
      <c r="A24" s="20" t="s">
        <v>24</v>
      </c>
      <c r="B24" s="26"/>
      <c r="C24" s="7"/>
      <c r="D24" s="26"/>
      <c r="E24" s="7"/>
      <c r="F24" s="8"/>
      <c r="G24" s="25"/>
      <c r="H24" s="8">
        <f>D24-B24</f>
        <v>0</v>
      </c>
      <c r="I24" s="28">
        <v>110</v>
      </c>
      <c r="J24" s="8"/>
      <c r="K24" s="30">
        <f>G24*H24*I24</f>
        <v>0</v>
      </c>
      <c r="P24" s="19">
        <v>41770</v>
      </c>
      <c r="Q24" s="5">
        <v>2</v>
      </c>
      <c r="S24" s="5">
        <v>3</v>
      </c>
    </row>
    <row r="25" spans="1:19" s="5" customFormat="1" ht="24" customHeight="1" x14ac:dyDescent="0.2">
      <c r="A25" s="20" t="s">
        <v>24</v>
      </c>
      <c r="B25" s="26"/>
      <c r="C25" s="7"/>
      <c r="D25" s="26"/>
      <c r="E25" s="7"/>
      <c r="F25" s="8"/>
      <c r="G25" s="25"/>
      <c r="H25" s="8">
        <f t="shared" ref="H25:H38" si="0">D25-B25</f>
        <v>0</v>
      </c>
      <c r="I25" s="28">
        <v>110</v>
      </c>
      <c r="J25" s="8"/>
      <c r="K25" s="30">
        <f t="shared" ref="K25:K38" si="1">G25*H25*I25</f>
        <v>0</v>
      </c>
      <c r="P25" s="19">
        <v>41771</v>
      </c>
      <c r="Q25" s="5">
        <v>4</v>
      </c>
      <c r="S25" s="5">
        <v>6</v>
      </c>
    </row>
    <row r="26" spans="1:19" s="5" customFormat="1" ht="24" customHeight="1" x14ac:dyDescent="0.2">
      <c r="A26" s="20" t="s">
        <v>24</v>
      </c>
      <c r="B26" s="26"/>
      <c r="C26" s="7"/>
      <c r="D26" s="26"/>
      <c r="E26" s="7"/>
      <c r="F26" s="8"/>
      <c r="G26" s="25"/>
      <c r="H26" s="8">
        <f t="shared" si="0"/>
        <v>0</v>
      </c>
      <c r="I26" s="28">
        <v>110</v>
      </c>
      <c r="J26" s="8"/>
      <c r="K26" s="30">
        <f t="shared" si="1"/>
        <v>0</v>
      </c>
      <c r="P26" s="19">
        <v>41772</v>
      </c>
      <c r="Q26" s="5">
        <v>6</v>
      </c>
      <c r="S26" s="5">
        <v>9</v>
      </c>
    </row>
    <row r="27" spans="1:19" s="5" customFormat="1" ht="24" customHeight="1" x14ac:dyDescent="0.2">
      <c r="A27" s="20" t="s">
        <v>24</v>
      </c>
      <c r="B27" s="26"/>
      <c r="C27" s="16"/>
      <c r="D27" s="26"/>
      <c r="E27" s="7"/>
      <c r="F27" s="8"/>
      <c r="G27" s="25"/>
      <c r="H27" s="8">
        <f t="shared" si="0"/>
        <v>0</v>
      </c>
      <c r="I27" s="28">
        <v>110</v>
      </c>
      <c r="J27" s="8"/>
      <c r="K27" s="30">
        <f t="shared" si="1"/>
        <v>0</v>
      </c>
      <c r="O27" s="5">
        <v>1</v>
      </c>
      <c r="P27" s="19">
        <v>41773</v>
      </c>
      <c r="Q27" s="5">
        <v>8</v>
      </c>
      <c r="S27" s="5">
        <v>12</v>
      </c>
    </row>
    <row r="28" spans="1:19" s="5" customFormat="1" ht="24" customHeight="1" x14ac:dyDescent="0.2">
      <c r="A28" s="20" t="s">
        <v>24</v>
      </c>
      <c r="B28" s="26"/>
      <c r="C28" s="16"/>
      <c r="D28" s="26"/>
      <c r="E28" s="7"/>
      <c r="F28" s="8"/>
      <c r="G28" s="25"/>
      <c r="H28" s="8">
        <f t="shared" si="0"/>
        <v>0</v>
      </c>
      <c r="I28" s="28">
        <v>110</v>
      </c>
      <c r="J28" s="8"/>
      <c r="K28" s="30">
        <f t="shared" si="1"/>
        <v>0</v>
      </c>
      <c r="O28" s="5">
        <v>2</v>
      </c>
      <c r="P28" s="19">
        <v>41774</v>
      </c>
      <c r="Q28" s="5">
        <v>10</v>
      </c>
      <c r="S28" s="5">
        <v>15</v>
      </c>
    </row>
    <row r="29" spans="1:19" ht="24" customHeight="1" x14ac:dyDescent="0.25">
      <c r="A29" s="20" t="s">
        <v>25</v>
      </c>
      <c r="B29" s="26"/>
      <c r="C29" s="16"/>
      <c r="D29" s="26"/>
      <c r="E29" s="1"/>
      <c r="F29" s="22"/>
      <c r="G29" s="25"/>
      <c r="H29" s="8">
        <f t="shared" si="0"/>
        <v>0</v>
      </c>
      <c r="I29" s="28">
        <v>75</v>
      </c>
      <c r="J29" s="23"/>
      <c r="K29" s="30">
        <f t="shared" si="1"/>
        <v>0</v>
      </c>
      <c r="O29" s="5">
        <v>3</v>
      </c>
      <c r="P29" s="19">
        <v>41775</v>
      </c>
      <c r="Q29" s="5">
        <v>12</v>
      </c>
      <c r="S29" s="5">
        <v>18</v>
      </c>
    </row>
    <row r="30" spans="1:19" ht="24" customHeight="1" x14ac:dyDescent="0.25">
      <c r="A30" s="20" t="s">
        <v>25</v>
      </c>
      <c r="B30" s="26"/>
      <c r="C30" s="16"/>
      <c r="D30" s="26"/>
      <c r="E30" s="1"/>
      <c r="F30" s="22"/>
      <c r="G30" s="25"/>
      <c r="H30" s="8">
        <f t="shared" si="0"/>
        <v>0</v>
      </c>
      <c r="I30" s="28">
        <v>75</v>
      </c>
      <c r="J30" s="23"/>
      <c r="K30" s="30">
        <f t="shared" si="1"/>
        <v>0</v>
      </c>
      <c r="O30" s="5">
        <v>4</v>
      </c>
      <c r="P30" s="19">
        <v>41776</v>
      </c>
      <c r="Q30" s="5">
        <v>14</v>
      </c>
      <c r="S30" s="5">
        <v>21</v>
      </c>
    </row>
    <row r="31" spans="1:19" ht="24" customHeight="1" x14ac:dyDescent="0.25">
      <c r="A31" s="20" t="s">
        <v>25</v>
      </c>
      <c r="B31" s="26"/>
      <c r="C31" s="16"/>
      <c r="D31" s="26"/>
      <c r="E31" s="1"/>
      <c r="F31" s="22"/>
      <c r="G31" s="25"/>
      <c r="H31" s="8">
        <f t="shared" si="0"/>
        <v>0</v>
      </c>
      <c r="I31" s="28">
        <v>75</v>
      </c>
      <c r="J31" s="23"/>
      <c r="K31" s="30">
        <f t="shared" si="1"/>
        <v>0</v>
      </c>
      <c r="O31" s="5">
        <v>5</v>
      </c>
      <c r="P31" s="19">
        <v>41777</v>
      </c>
      <c r="Q31" s="5">
        <v>16</v>
      </c>
      <c r="S31" s="5">
        <v>24</v>
      </c>
    </row>
    <row r="32" spans="1:19" ht="24" customHeight="1" x14ac:dyDescent="0.25">
      <c r="A32" s="20" t="s">
        <v>25</v>
      </c>
      <c r="B32" s="26"/>
      <c r="C32" s="1"/>
      <c r="D32" s="26"/>
      <c r="E32" s="1"/>
      <c r="F32" s="22"/>
      <c r="G32" s="25"/>
      <c r="H32" s="8">
        <f t="shared" si="0"/>
        <v>0</v>
      </c>
      <c r="I32" s="28">
        <v>75</v>
      </c>
      <c r="J32" s="23"/>
      <c r="K32" s="30">
        <f t="shared" si="1"/>
        <v>0</v>
      </c>
      <c r="O32" s="5">
        <v>6</v>
      </c>
      <c r="P32" s="19">
        <v>41778</v>
      </c>
      <c r="Q32" s="5">
        <v>18</v>
      </c>
      <c r="S32" s="5">
        <v>27</v>
      </c>
    </row>
    <row r="33" spans="1:19" ht="24" customHeight="1" x14ac:dyDescent="0.25">
      <c r="A33" s="20" t="s">
        <v>25</v>
      </c>
      <c r="B33" s="26"/>
      <c r="C33" s="1"/>
      <c r="D33" s="26"/>
      <c r="E33" s="1"/>
      <c r="F33" s="22"/>
      <c r="G33" s="25"/>
      <c r="H33" s="8">
        <f t="shared" si="0"/>
        <v>0</v>
      </c>
      <c r="I33" s="28">
        <v>75</v>
      </c>
      <c r="J33" s="23"/>
      <c r="K33" s="30">
        <f t="shared" si="1"/>
        <v>0</v>
      </c>
      <c r="O33" s="5">
        <v>7</v>
      </c>
      <c r="P33" s="19">
        <v>41779</v>
      </c>
      <c r="Q33" s="5">
        <v>20</v>
      </c>
      <c r="S33" s="5">
        <v>30</v>
      </c>
    </row>
    <row r="34" spans="1:19" ht="24" customHeight="1" x14ac:dyDescent="0.25">
      <c r="A34" s="20" t="s">
        <v>26</v>
      </c>
      <c r="B34" s="26"/>
      <c r="C34" s="1"/>
      <c r="D34" s="26"/>
      <c r="E34" s="1"/>
      <c r="F34" s="23"/>
      <c r="G34" s="25"/>
      <c r="H34" s="8">
        <f t="shared" si="0"/>
        <v>0</v>
      </c>
      <c r="I34" s="28">
        <v>70</v>
      </c>
      <c r="J34" s="23"/>
      <c r="K34" s="30">
        <f t="shared" si="1"/>
        <v>0</v>
      </c>
      <c r="O34" s="5">
        <v>8</v>
      </c>
      <c r="P34" s="19">
        <v>41780</v>
      </c>
      <c r="Q34" s="5">
        <v>22</v>
      </c>
      <c r="S34" s="5">
        <v>33</v>
      </c>
    </row>
    <row r="35" spans="1:19" ht="24" customHeight="1" x14ac:dyDescent="0.25">
      <c r="A35" s="20" t="s">
        <v>26</v>
      </c>
      <c r="B35" s="26"/>
      <c r="C35" s="1"/>
      <c r="D35" s="26"/>
      <c r="E35" s="1"/>
      <c r="F35" s="22"/>
      <c r="G35" s="25"/>
      <c r="H35" s="8">
        <f t="shared" si="0"/>
        <v>0</v>
      </c>
      <c r="I35" s="28">
        <v>70</v>
      </c>
      <c r="J35" s="23"/>
      <c r="K35" s="30">
        <f t="shared" si="1"/>
        <v>0</v>
      </c>
      <c r="O35" s="5">
        <v>9</v>
      </c>
      <c r="P35" s="19">
        <v>41781</v>
      </c>
      <c r="Q35" s="5">
        <v>24</v>
      </c>
      <c r="S35" s="5">
        <v>36</v>
      </c>
    </row>
    <row r="36" spans="1:19" ht="24" customHeight="1" x14ac:dyDescent="0.25">
      <c r="A36" s="20" t="s">
        <v>26</v>
      </c>
      <c r="B36" s="26"/>
      <c r="C36" s="1"/>
      <c r="D36" s="26"/>
      <c r="E36" s="1"/>
      <c r="F36" s="22"/>
      <c r="G36" s="25"/>
      <c r="H36" s="8">
        <f t="shared" si="0"/>
        <v>0</v>
      </c>
      <c r="I36" s="28">
        <v>70</v>
      </c>
      <c r="J36" s="23"/>
      <c r="K36" s="30">
        <f t="shared" si="1"/>
        <v>0</v>
      </c>
      <c r="O36" s="5">
        <v>10</v>
      </c>
      <c r="P36" s="19">
        <v>41782</v>
      </c>
      <c r="Q36" s="5">
        <v>26</v>
      </c>
      <c r="S36" s="5">
        <v>39</v>
      </c>
    </row>
    <row r="37" spans="1:19" ht="24" customHeight="1" x14ac:dyDescent="0.25">
      <c r="A37" s="20" t="s">
        <v>26</v>
      </c>
      <c r="B37" s="26"/>
      <c r="C37" s="1"/>
      <c r="D37" s="26"/>
      <c r="E37" s="1"/>
      <c r="F37" s="23"/>
      <c r="G37" s="25"/>
      <c r="H37" s="8">
        <f t="shared" si="0"/>
        <v>0</v>
      </c>
      <c r="I37" s="28">
        <v>70</v>
      </c>
      <c r="J37" s="23"/>
      <c r="K37" s="30">
        <f t="shared" si="1"/>
        <v>0</v>
      </c>
      <c r="O37" s="5">
        <v>11</v>
      </c>
      <c r="P37" s="19">
        <v>41783</v>
      </c>
      <c r="Q37" s="5">
        <v>28</v>
      </c>
      <c r="S37" s="5">
        <v>42</v>
      </c>
    </row>
    <row r="38" spans="1:19" ht="24" customHeight="1" x14ac:dyDescent="0.25">
      <c r="A38" s="20" t="s">
        <v>26</v>
      </c>
      <c r="B38" s="26"/>
      <c r="C38" s="1"/>
      <c r="D38" s="26"/>
      <c r="E38" s="1"/>
      <c r="F38" s="22"/>
      <c r="G38" s="25"/>
      <c r="H38" s="8">
        <f t="shared" si="0"/>
        <v>0</v>
      </c>
      <c r="I38" s="28">
        <v>70</v>
      </c>
      <c r="J38" s="23"/>
      <c r="K38" s="30">
        <f t="shared" si="1"/>
        <v>0</v>
      </c>
      <c r="O38" s="5">
        <v>12</v>
      </c>
      <c r="P38" s="19">
        <v>41784</v>
      </c>
      <c r="Q38" s="5">
        <v>30</v>
      </c>
      <c r="S38" s="5">
        <v>45</v>
      </c>
    </row>
    <row r="39" spans="1:19" s="12" customFormat="1" ht="20.25" customHeight="1" x14ac:dyDescent="0.25">
      <c r="F39" s="24"/>
      <c r="G39" s="39" t="s">
        <v>17</v>
      </c>
      <c r="H39" s="39"/>
      <c r="I39" s="39"/>
      <c r="J39" s="21"/>
      <c r="K39" s="30">
        <f>SUM(K24:K38)</f>
        <v>0</v>
      </c>
      <c r="O39" s="5">
        <v>13</v>
      </c>
      <c r="Q39" s="5">
        <v>32</v>
      </c>
      <c r="S39" s="5">
        <v>48</v>
      </c>
    </row>
    <row r="40" spans="1:19" s="12" customFormat="1" ht="20.25" customHeight="1" x14ac:dyDescent="0.25">
      <c r="G40" s="40" t="s">
        <v>18</v>
      </c>
      <c r="H40" s="40"/>
      <c r="I40" s="40"/>
      <c r="J40" s="40"/>
      <c r="K40" s="31">
        <f>K39</f>
        <v>0</v>
      </c>
      <c r="O40" s="5">
        <v>14</v>
      </c>
      <c r="Q40" s="5">
        <v>34</v>
      </c>
      <c r="S40" s="5">
        <v>51</v>
      </c>
    </row>
    <row r="41" spans="1:19" x14ac:dyDescent="0.25">
      <c r="O41" s="5">
        <v>15</v>
      </c>
      <c r="Q41" s="5">
        <v>36</v>
      </c>
      <c r="S41" s="5">
        <v>54</v>
      </c>
    </row>
    <row r="42" spans="1:19" x14ac:dyDescent="0.25">
      <c r="O42" s="5">
        <v>16</v>
      </c>
      <c r="Q42" s="5">
        <v>38</v>
      </c>
      <c r="S42" s="5">
        <v>57</v>
      </c>
    </row>
    <row r="43" spans="1:19" x14ac:dyDescent="0.25">
      <c r="O43" s="5">
        <v>17</v>
      </c>
      <c r="Q43" s="5">
        <v>40</v>
      </c>
      <c r="S43" s="5">
        <v>60</v>
      </c>
    </row>
    <row r="44" spans="1:19" x14ac:dyDescent="0.25">
      <c r="O44" s="5">
        <v>18</v>
      </c>
      <c r="Q44" s="5">
        <v>42</v>
      </c>
      <c r="S44" s="5">
        <v>63</v>
      </c>
    </row>
    <row r="45" spans="1:19" x14ac:dyDescent="0.25">
      <c r="O45" s="5">
        <v>19</v>
      </c>
      <c r="Q45" s="5">
        <v>44</v>
      </c>
      <c r="S45" s="5">
        <v>66</v>
      </c>
    </row>
    <row r="46" spans="1:19" x14ac:dyDescent="0.25">
      <c r="O46" s="5">
        <v>20</v>
      </c>
      <c r="Q46" s="5">
        <v>46</v>
      </c>
      <c r="S46" s="5">
        <v>69</v>
      </c>
    </row>
    <row r="47" spans="1:19" x14ac:dyDescent="0.25">
      <c r="O47" s="5">
        <v>21</v>
      </c>
      <c r="Q47" s="5">
        <v>48</v>
      </c>
      <c r="S47" s="5">
        <v>72</v>
      </c>
    </row>
    <row r="48" spans="1:19" x14ac:dyDescent="0.25">
      <c r="O48" s="5">
        <v>22</v>
      </c>
      <c r="Q48" s="5">
        <v>50</v>
      </c>
      <c r="S48" s="5">
        <v>75</v>
      </c>
    </row>
    <row r="49" spans="15:19" x14ac:dyDescent="0.25">
      <c r="O49" s="5">
        <v>23</v>
      </c>
      <c r="Q49" s="5">
        <v>52</v>
      </c>
      <c r="S49" s="5">
        <v>78</v>
      </c>
    </row>
    <row r="50" spans="15:19" x14ac:dyDescent="0.25">
      <c r="O50" s="5">
        <v>24</v>
      </c>
      <c r="Q50" s="5">
        <v>54</v>
      </c>
      <c r="S50" s="5">
        <v>81</v>
      </c>
    </row>
    <row r="51" spans="15:19" x14ac:dyDescent="0.25">
      <c r="O51" s="5">
        <v>25</v>
      </c>
      <c r="Q51" s="5">
        <v>56</v>
      </c>
      <c r="S51" s="5">
        <v>84</v>
      </c>
    </row>
    <row r="52" spans="15:19" x14ac:dyDescent="0.25">
      <c r="O52" s="5">
        <v>26</v>
      </c>
      <c r="Q52" s="5">
        <v>58</v>
      </c>
      <c r="S52" s="5">
        <v>87</v>
      </c>
    </row>
    <row r="53" spans="15:19" x14ac:dyDescent="0.25">
      <c r="O53" s="5">
        <v>27</v>
      </c>
      <c r="Q53" s="5">
        <v>60</v>
      </c>
      <c r="S53" s="5">
        <v>90</v>
      </c>
    </row>
    <row r="54" spans="15:19" x14ac:dyDescent="0.25">
      <c r="O54" s="5">
        <v>28</v>
      </c>
      <c r="Q54" s="5">
        <v>62</v>
      </c>
      <c r="S54" s="5">
        <v>93</v>
      </c>
    </row>
    <row r="55" spans="15:19" x14ac:dyDescent="0.25">
      <c r="O55" s="5">
        <v>29</v>
      </c>
      <c r="Q55" s="5">
        <v>64</v>
      </c>
      <c r="S55" s="5">
        <v>96</v>
      </c>
    </row>
    <row r="56" spans="15:19" x14ac:dyDescent="0.25">
      <c r="O56" s="5">
        <v>30</v>
      </c>
      <c r="Q56" s="5">
        <v>66</v>
      </c>
      <c r="S56" s="5">
        <v>99</v>
      </c>
    </row>
    <row r="57" spans="15:19" x14ac:dyDescent="0.25">
      <c r="O57" s="5">
        <v>31</v>
      </c>
      <c r="Q57" s="5">
        <v>68</v>
      </c>
    </row>
    <row r="58" spans="15:19" x14ac:dyDescent="0.25">
      <c r="O58" s="5">
        <v>32</v>
      </c>
      <c r="Q58" s="5">
        <v>70</v>
      </c>
    </row>
    <row r="59" spans="15:19" x14ac:dyDescent="0.25">
      <c r="O59" s="5">
        <v>33</v>
      </c>
      <c r="Q59" s="5">
        <v>72</v>
      </c>
    </row>
    <row r="60" spans="15:19" x14ac:dyDescent="0.25">
      <c r="O60" s="5">
        <v>34</v>
      </c>
      <c r="Q60" s="5">
        <v>74</v>
      </c>
    </row>
    <row r="61" spans="15:19" x14ac:dyDescent="0.25">
      <c r="O61" s="5">
        <v>35</v>
      </c>
      <c r="Q61" s="5">
        <v>76</v>
      </c>
    </row>
    <row r="62" spans="15:19" x14ac:dyDescent="0.25">
      <c r="O62" s="5">
        <v>36</v>
      </c>
      <c r="Q62" s="5">
        <v>78</v>
      </c>
    </row>
    <row r="63" spans="15:19" x14ac:dyDescent="0.25">
      <c r="O63" s="5">
        <v>37</v>
      </c>
      <c r="Q63" s="5">
        <v>80</v>
      </c>
    </row>
    <row r="64" spans="15:19" x14ac:dyDescent="0.25">
      <c r="O64" s="5">
        <v>38</v>
      </c>
      <c r="Q64" s="5">
        <v>82</v>
      </c>
    </row>
    <row r="65" spans="15:17" x14ac:dyDescent="0.25">
      <c r="O65" s="5">
        <v>39</v>
      </c>
      <c r="Q65" s="5">
        <v>84</v>
      </c>
    </row>
    <row r="66" spans="15:17" x14ac:dyDescent="0.25">
      <c r="O66" s="5">
        <v>40</v>
      </c>
      <c r="Q66" s="5">
        <v>86</v>
      </c>
    </row>
    <row r="67" spans="15:17" x14ac:dyDescent="0.25">
      <c r="O67" s="5">
        <v>41</v>
      </c>
      <c r="Q67" s="5">
        <v>88</v>
      </c>
    </row>
    <row r="68" spans="15:17" x14ac:dyDescent="0.25">
      <c r="O68" s="5">
        <v>42</v>
      </c>
      <c r="Q68" s="5">
        <v>90</v>
      </c>
    </row>
    <row r="69" spans="15:17" x14ac:dyDescent="0.25">
      <c r="O69" s="5">
        <v>43</v>
      </c>
      <c r="Q69" s="5">
        <v>92</v>
      </c>
    </row>
    <row r="70" spans="15:17" x14ac:dyDescent="0.25">
      <c r="O70" s="5">
        <v>44</v>
      </c>
      <c r="Q70" s="5">
        <v>94</v>
      </c>
    </row>
    <row r="71" spans="15:17" x14ac:dyDescent="0.25">
      <c r="O71" s="5">
        <v>45</v>
      </c>
      <c r="Q71" s="5">
        <v>96</v>
      </c>
    </row>
    <row r="72" spans="15:17" x14ac:dyDescent="0.25">
      <c r="O72" s="5">
        <v>46</v>
      </c>
      <c r="Q72" s="5">
        <v>98</v>
      </c>
    </row>
    <row r="73" spans="15:17" x14ac:dyDescent="0.25">
      <c r="O73" s="5">
        <v>47</v>
      </c>
      <c r="Q73" s="5">
        <v>100</v>
      </c>
    </row>
    <row r="74" spans="15:17" x14ac:dyDescent="0.25">
      <c r="O74" s="5">
        <v>48</v>
      </c>
    </row>
    <row r="75" spans="15:17" x14ac:dyDescent="0.25">
      <c r="O75" s="5">
        <v>49</v>
      </c>
    </row>
    <row r="76" spans="15:17" x14ac:dyDescent="0.25">
      <c r="O76" s="5">
        <v>50</v>
      </c>
    </row>
    <row r="77" spans="15:17" x14ac:dyDescent="0.25">
      <c r="O77" s="5">
        <v>51</v>
      </c>
    </row>
    <row r="78" spans="15:17" x14ac:dyDescent="0.25">
      <c r="O78" s="5">
        <v>52</v>
      </c>
    </row>
    <row r="79" spans="15:17" x14ac:dyDescent="0.25">
      <c r="O79" s="5">
        <v>53</v>
      </c>
    </row>
    <row r="80" spans="15:17" x14ac:dyDescent="0.25">
      <c r="O80" s="5">
        <v>54</v>
      </c>
    </row>
    <row r="81" spans="15:15" x14ac:dyDescent="0.25">
      <c r="O81" s="5">
        <v>55</v>
      </c>
    </row>
    <row r="82" spans="15:15" x14ac:dyDescent="0.25">
      <c r="O82" s="5">
        <v>56</v>
      </c>
    </row>
    <row r="83" spans="15:15" x14ac:dyDescent="0.25">
      <c r="O83" s="5">
        <v>57</v>
      </c>
    </row>
    <row r="84" spans="15:15" x14ac:dyDescent="0.25">
      <c r="O84" s="5">
        <v>58</v>
      </c>
    </row>
    <row r="85" spans="15:15" x14ac:dyDescent="0.25">
      <c r="O85" s="5">
        <v>59</v>
      </c>
    </row>
    <row r="86" spans="15:15" x14ac:dyDescent="0.25">
      <c r="O86" s="5">
        <v>60</v>
      </c>
    </row>
    <row r="87" spans="15:15" x14ac:dyDescent="0.25">
      <c r="O87" s="5">
        <v>61</v>
      </c>
    </row>
    <row r="88" spans="15:15" x14ac:dyDescent="0.25">
      <c r="O88" s="5">
        <v>62</v>
      </c>
    </row>
    <row r="89" spans="15:15" x14ac:dyDescent="0.25">
      <c r="O89" s="5">
        <v>63</v>
      </c>
    </row>
    <row r="90" spans="15:15" x14ac:dyDescent="0.25">
      <c r="O90" s="5">
        <v>64</v>
      </c>
    </row>
    <row r="91" spans="15:15" x14ac:dyDescent="0.25">
      <c r="O91" s="5">
        <v>65</v>
      </c>
    </row>
    <row r="92" spans="15:15" x14ac:dyDescent="0.25">
      <c r="O92" s="5">
        <v>66</v>
      </c>
    </row>
    <row r="93" spans="15:15" x14ac:dyDescent="0.25">
      <c r="O93" s="5">
        <v>67</v>
      </c>
    </row>
    <row r="94" spans="15:15" x14ac:dyDescent="0.25">
      <c r="O94" s="5">
        <v>68</v>
      </c>
    </row>
    <row r="95" spans="15:15" x14ac:dyDescent="0.25">
      <c r="O95" s="5">
        <v>69</v>
      </c>
    </row>
    <row r="96" spans="15:15" x14ac:dyDescent="0.25">
      <c r="O96" s="5">
        <v>70</v>
      </c>
    </row>
    <row r="97" spans="15:15" x14ac:dyDescent="0.25">
      <c r="O97" s="5">
        <v>71</v>
      </c>
    </row>
    <row r="98" spans="15:15" x14ac:dyDescent="0.25">
      <c r="O98" s="5">
        <v>72</v>
      </c>
    </row>
    <row r="99" spans="15:15" x14ac:dyDescent="0.25">
      <c r="O99" s="5">
        <v>73</v>
      </c>
    </row>
    <row r="100" spans="15:15" x14ac:dyDescent="0.25">
      <c r="O100" s="5">
        <v>74</v>
      </c>
    </row>
    <row r="101" spans="15:15" x14ac:dyDescent="0.25">
      <c r="O101" s="5">
        <v>75</v>
      </c>
    </row>
    <row r="102" spans="15:15" x14ac:dyDescent="0.25">
      <c r="O102" s="5">
        <v>76</v>
      </c>
    </row>
    <row r="103" spans="15:15" x14ac:dyDescent="0.25">
      <c r="O103" s="5">
        <v>77</v>
      </c>
    </row>
    <row r="104" spans="15:15" x14ac:dyDescent="0.25">
      <c r="O104" s="5">
        <v>78</v>
      </c>
    </row>
    <row r="105" spans="15:15" x14ac:dyDescent="0.25">
      <c r="O105" s="5">
        <v>79</v>
      </c>
    </row>
    <row r="106" spans="15:15" x14ac:dyDescent="0.25">
      <c r="O106" s="5">
        <v>80</v>
      </c>
    </row>
    <row r="107" spans="15:15" x14ac:dyDescent="0.25">
      <c r="O107" s="5">
        <v>81</v>
      </c>
    </row>
    <row r="108" spans="15:15" x14ac:dyDescent="0.25">
      <c r="O108" s="5">
        <v>82</v>
      </c>
    </row>
    <row r="109" spans="15:15" x14ac:dyDescent="0.25">
      <c r="O109" s="5">
        <v>83</v>
      </c>
    </row>
    <row r="110" spans="15:15" x14ac:dyDescent="0.25">
      <c r="O110" s="5">
        <v>84</v>
      </c>
    </row>
    <row r="111" spans="15:15" x14ac:dyDescent="0.25">
      <c r="O111" s="5">
        <v>85</v>
      </c>
    </row>
    <row r="112" spans="15:15" x14ac:dyDescent="0.25">
      <c r="O112" s="5">
        <v>86</v>
      </c>
    </row>
    <row r="113" spans="15:15" x14ac:dyDescent="0.25">
      <c r="O113" s="5">
        <v>87</v>
      </c>
    </row>
    <row r="114" spans="15:15" x14ac:dyDescent="0.25">
      <c r="O114" s="5">
        <v>88</v>
      </c>
    </row>
    <row r="115" spans="15:15" x14ac:dyDescent="0.25">
      <c r="O115" s="5">
        <v>89</v>
      </c>
    </row>
    <row r="116" spans="15:15" x14ac:dyDescent="0.25">
      <c r="O116" s="5">
        <v>90</v>
      </c>
    </row>
    <row r="117" spans="15:15" x14ac:dyDescent="0.25">
      <c r="O117" s="5">
        <v>91</v>
      </c>
    </row>
    <row r="118" spans="15:15" x14ac:dyDescent="0.25">
      <c r="O118" s="5">
        <v>92</v>
      </c>
    </row>
    <row r="119" spans="15:15" x14ac:dyDescent="0.25">
      <c r="O119" s="5">
        <v>93</v>
      </c>
    </row>
    <row r="120" spans="15:15" x14ac:dyDescent="0.25">
      <c r="O120" s="5">
        <v>94</v>
      </c>
    </row>
    <row r="121" spans="15:15" x14ac:dyDescent="0.25">
      <c r="O121" s="5">
        <v>95</v>
      </c>
    </row>
    <row r="122" spans="15:15" x14ac:dyDescent="0.25">
      <c r="O122" s="5">
        <v>96</v>
      </c>
    </row>
    <row r="123" spans="15:15" x14ac:dyDescent="0.25">
      <c r="O123" s="5">
        <v>97</v>
      </c>
    </row>
    <row r="124" spans="15:15" x14ac:dyDescent="0.25">
      <c r="O124" s="5">
        <v>98</v>
      </c>
    </row>
    <row r="125" spans="15:15" x14ac:dyDescent="0.25">
      <c r="O125" s="5">
        <v>99</v>
      </c>
    </row>
    <row r="126" spans="15:15" x14ac:dyDescent="0.25">
      <c r="O126" s="5">
        <v>100</v>
      </c>
    </row>
  </sheetData>
  <sheetProtection password="C9AD" sheet="1" objects="1" scenarios="1"/>
  <mergeCells count="13">
    <mergeCell ref="A13:A17"/>
    <mergeCell ref="B22:C22"/>
    <mergeCell ref="D22:E22"/>
    <mergeCell ref="B11:C11"/>
    <mergeCell ref="G11:H11"/>
    <mergeCell ref="D1:J2"/>
    <mergeCell ref="D3:J3"/>
    <mergeCell ref="D4:J4"/>
    <mergeCell ref="G39:I39"/>
    <mergeCell ref="G40:J40"/>
    <mergeCell ref="B9:K9"/>
    <mergeCell ref="B7:K7"/>
    <mergeCell ref="B8:K8"/>
  </mergeCells>
  <dataValidations count="5">
    <dataValidation type="list" allowBlank="1" showInputMessage="1" showErrorMessage="1" sqref="G13:G17">
      <formula1>otelgiriş</formula1>
    </dataValidation>
    <dataValidation type="list" allowBlank="1" showInputMessage="1" showErrorMessage="1" sqref="D24:D38 B24:B38 B13:B17">
      <formula1>otelgiriş</formula1>
    </dataValidation>
    <dataValidation type="list" allowBlank="1" showInputMessage="1" showErrorMessage="1" sqref="G24:G28">
      <formula1>singel</formula1>
    </dataValidation>
    <dataValidation type="list" allowBlank="1" showInputMessage="1" showErrorMessage="1" sqref="G29:G33">
      <formula1>double</formula1>
    </dataValidation>
    <dataValidation type="list" allowBlank="1" showInputMessage="1" showErrorMessage="1" sqref="G34:G38 S1:S1048576">
      <formula1>triple</formula1>
    </dataValidation>
  </dataValidations>
  <pageMargins left="0.17" right="0.16" top="0.34" bottom="0.16" header="0.16" footer="0.1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M13" sqref="M13"/>
    </sheetView>
  </sheetViews>
  <sheetFormatPr baseColWidth="10" defaultColWidth="9.140625" defaultRowHeight="15" x14ac:dyDescent="0.25"/>
  <cols>
    <col min="1" max="1" width="17.28515625" customWidth="1"/>
    <col min="2" max="2" width="12" customWidth="1"/>
    <col min="3" max="3" width="11.140625" customWidth="1"/>
    <col min="4" max="4" width="7.42578125" customWidth="1"/>
    <col min="5" max="5" width="8.42578125" customWidth="1"/>
    <col min="9" max="9" width="15.42578125" customWidth="1"/>
  </cols>
  <sheetData>
    <row r="1" spans="1:9" x14ac:dyDescent="0.25">
      <c r="A1" s="37" t="str">
        <f>forms!D1</f>
        <v xml:space="preserve">EJU "JUDO FESTIVAL" 2014 </v>
      </c>
      <c r="B1" s="37"/>
      <c r="C1" s="37"/>
      <c r="D1" s="37"/>
      <c r="E1" s="37"/>
      <c r="F1" s="37"/>
      <c r="G1" s="37"/>
      <c r="H1" s="37"/>
      <c r="I1" s="37"/>
    </row>
    <row r="2" spans="1:9" x14ac:dyDescent="0.25">
      <c r="A2" s="37"/>
      <c r="B2" s="37"/>
      <c r="C2" s="37"/>
      <c r="D2" s="37"/>
      <c r="E2" s="37"/>
      <c r="F2" s="37"/>
      <c r="G2" s="37"/>
      <c r="H2" s="37"/>
      <c r="I2" s="37"/>
    </row>
    <row r="3" spans="1:9" ht="18.75" x14ac:dyDescent="0.25">
      <c r="A3" s="53" t="str">
        <f>forms!D3</f>
        <v>ANTALYA / TURKEY</v>
      </c>
      <c r="B3" s="53"/>
      <c r="C3" s="53"/>
      <c r="D3" s="53"/>
      <c r="E3" s="53"/>
      <c r="F3" s="53"/>
      <c r="G3" s="53"/>
      <c r="H3" s="53"/>
      <c r="I3" s="53"/>
    </row>
    <row r="4" spans="1:9" ht="18.75" x14ac:dyDescent="0.25">
      <c r="A4" s="53" t="str">
        <f>forms!D4</f>
        <v xml:space="preserve">12 - 21 MAY 2014 </v>
      </c>
      <c r="B4" s="53"/>
      <c r="C4" s="53"/>
      <c r="D4" s="53"/>
      <c r="E4" s="53"/>
      <c r="F4" s="53"/>
      <c r="G4" s="53"/>
      <c r="H4" s="53"/>
      <c r="I4" s="53"/>
    </row>
    <row r="7" spans="1:9" ht="18.75" x14ac:dyDescent="0.3">
      <c r="A7" s="15" t="s">
        <v>20</v>
      </c>
      <c r="B7" s="54">
        <f>forms!B7</f>
        <v>0</v>
      </c>
      <c r="C7" s="54"/>
      <c r="D7" s="54"/>
      <c r="E7" s="54"/>
      <c r="F7" s="54"/>
      <c r="G7" s="54"/>
      <c r="H7" s="54"/>
      <c r="I7" s="54"/>
    </row>
    <row r="8" spans="1:9" ht="18.75" x14ac:dyDescent="0.3">
      <c r="A8" s="15" t="s">
        <v>31</v>
      </c>
      <c r="B8" s="54">
        <f>forms!B8</f>
        <v>0</v>
      </c>
      <c r="C8" s="54"/>
      <c r="D8" s="54"/>
      <c r="E8" s="54"/>
      <c r="F8" s="54"/>
      <c r="G8" s="54"/>
      <c r="H8" s="54"/>
      <c r="I8" s="54"/>
    </row>
    <row r="9" spans="1:9" ht="15.75" x14ac:dyDescent="0.25">
      <c r="A9" s="32" t="s">
        <v>32</v>
      </c>
      <c r="B9" s="54" t="str">
        <f>forms!B9</f>
        <v>FOR EX: VETERAN TC</v>
      </c>
      <c r="C9" s="54"/>
      <c r="D9" s="54"/>
      <c r="E9" s="54"/>
      <c r="F9" s="54"/>
      <c r="G9" s="54"/>
      <c r="H9" s="54"/>
      <c r="I9" s="54"/>
    </row>
    <row r="11" spans="1:9" ht="36" x14ac:dyDescent="0.25">
      <c r="A11" s="33" t="str">
        <f>forms!A22</f>
        <v>FESTIVAL HOTEL: MARITIME PINE BEACH (5 STAR)</v>
      </c>
      <c r="B11" s="13" t="s">
        <v>0</v>
      </c>
      <c r="C11" s="13" t="s">
        <v>4</v>
      </c>
      <c r="D11" s="13" t="s">
        <v>11</v>
      </c>
      <c r="E11" s="13" t="s">
        <v>12</v>
      </c>
      <c r="F11" s="13" t="s">
        <v>13</v>
      </c>
      <c r="G11" s="13" t="s">
        <v>34</v>
      </c>
      <c r="H11" s="13" t="s">
        <v>15</v>
      </c>
      <c r="I11" s="13" t="s">
        <v>28</v>
      </c>
    </row>
    <row r="12" spans="1:9" ht="5.25" customHeight="1" x14ac:dyDescent="0.25"/>
    <row r="13" spans="1:9" ht="22.5" customHeight="1" x14ac:dyDescent="0.25">
      <c r="A13" s="20" t="s">
        <v>24</v>
      </c>
      <c r="B13" s="29">
        <f>forms!B24</f>
        <v>0</v>
      </c>
      <c r="C13" s="29">
        <f>forms!D24</f>
        <v>0</v>
      </c>
      <c r="D13" s="1">
        <f>forms!F24</f>
        <v>0</v>
      </c>
      <c r="E13" s="1">
        <f>forms!G24</f>
        <v>0</v>
      </c>
      <c r="F13" s="1">
        <f>forms!H24</f>
        <v>0</v>
      </c>
      <c r="G13" s="1">
        <f>forms!I24</f>
        <v>110</v>
      </c>
      <c r="H13" s="1"/>
      <c r="I13" s="27">
        <f>forms!K24</f>
        <v>0</v>
      </c>
    </row>
    <row r="14" spans="1:9" ht="22.5" customHeight="1" x14ac:dyDescent="0.25">
      <c r="A14" s="20" t="s">
        <v>24</v>
      </c>
      <c r="B14" s="29">
        <f>forms!B25</f>
        <v>0</v>
      </c>
      <c r="C14" s="29">
        <f>forms!D25</f>
        <v>0</v>
      </c>
      <c r="D14" s="1">
        <f>forms!F25</f>
        <v>0</v>
      </c>
      <c r="E14" s="1">
        <f>forms!G25</f>
        <v>0</v>
      </c>
      <c r="F14" s="1">
        <f>forms!H25</f>
        <v>0</v>
      </c>
      <c r="G14" s="1">
        <f>forms!I25</f>
        <v>110</v>
      </c>
      <c r="H14" s="1"/>
      <c r="I14" s="1">
        <f>forms!K25</f>
        <v>0</v>
      </c>
    </row>
    <row r="15" spans="1:9" ht="22.5" customHeight="1" x14ac:dyDescent="0.25">
      <c r="A15" s="20" t="s">
        <v>24</v>
      </c>
      <c r="B15" s="29">
        <f>forms!B26</f>
        <v>0</v>
      </c>
      <c r="C15" s="29">
        <f>forms!D26</f>
        <v>0</v>
      </c>
      <c r="D15" s="1">
        <f>forms!F26</f>
        <v>0</v>
      </c>
      <c r="E15" s="1">
        <f>forms!G26</f>
        <v>0</v>
      </c>
      <c r="F15" s="1">
        <f>forms!H26</f>
        <v>0</v>
      </c>
      <c r="G15" s="1">
        <f>forms!I26</f>
        <v>110</v>
      </c>
      <c r="H15" s="1"/>
      <c r="I15" s="1">
        <f>forms!K26</f>
        <v>0</v>
      </c>
    </row>
    <row r="16" spans="1:9" ht="22.5" customHeight="1" x14ac:dyDescent="0.25">
      <c r="A16" s="20" t="s">
        <v>24</v>
      </c>
      <c r="B16" s="29">
        <f>forms!B27</f>
        <v>0</v>
      </c>
      <c r="C16" s="29">
        <f>forms!D27</f>
        <v>0</v>
      </c>
      <c r="D16" s="1">
        <f>forms!F27</f>
        <v>0</v>
      </c>
      <c r="E16" s="1">
        <f>forms!G27</f>
        <v>0</v>
      </c>
      <c r="F16" s="1">
        <f>forms!H27</f>
        <v>0</v>
      </c>
      <c r="G16" s="1">
        <f>forms!I27</f>
        <v>110</v>
      </c>
      <c r="H16" s="1"/>
      <c r="I16" s="1">
        <f>forms!K27</f>
        <v>0</v>
      </c>
    </row>
    <row r="17" spans="1:9" ht="22.5" customHeight="1" x14ac:dyDescent="0.25">
      <c r="A17" s="20" t="s">
        <v>24</v>
      </c>
      <c r="B17" s="29">
        <f>forms!B28</f>
        <v>0</v>
      </c>
      <c r="C17" s="29">
        <f>forms!D28</f>
        <v>0</v>
      </c>
      <c r="D17" s="1">
        <f>forms!F28</f>
        <v>0</v>
      </c>
      <c r="E17" s="1">
        <f>forms!G28</f>
        <v>0</v>
      </c>
      <c r="F17" s="1">
        <f>forms!H28</f>
        <v>0</v>
      </c>
      <c r="G17" s="1">
        <f>forms!I28</f>
        <v>110</v>
      </c>
      <c r="H17" s="1"/>
      <c r="I17" s="1">
        <f>forms!K28</f>
        <v>0</v>
      </c>
    </row>
    <row r="18" spans="1:9" ht="22.5" customHeight="1" x14ac:dyDescent="0.25">
      <c r="A18" s="20" t="s">
        <v>25</v>
      </c>
      <c r="B18" s="29">
        <f>forms!B29</f>
        <v>0</v>
      </c>
      <c r="C18" s="29">
        <f>forms!D29</f>
        <v>0</v>
      </c>
      <c r="D18" s="1">
        <f>forms!F29</f>
        <v>0</v>
      </c>
      <c r="E18" s="1">
        <f>forms!G29</f>
        <v>0</v>
      </c>
      <c r="F18" s="1">
        <f>forms!H29</f>
        <v>0</v>
      </c>
      <c r="G18" s="1">
        <f>forms!I29</f>
        <v>75</v>
      </c>
      <c r="H18" s="1"/>
      <c r="I18" s="1">
        <f>forms!K29</f>
        <v>0</v>
      </c>
    </row>
    <row r="19" spans="1:9" ht="22.5" customHeight="1" x14ac:dyDescent="0.25">
      <c r="A19" s="20" t="s">
        <v>25</v>
      </c>
      <c r="B19" s="29">
        <f>forms!B30</f>
        <v>0</v>
      </c>
      <c r="C19" s="29">
        <f>forms!D30</f>
        <v>0</v>
      </c>
      <c r="D19" s="1">
        <f>forms!F30</f>
        <v>0</v>
      </c>
      <c r="E19" s="1">
        <f>forms!G30</f>
        <v>0</v>
      </c>
      <c r="F19" s="1">
        <f>forms!H30</f>
        <v>0</v>
      </c>
      <c r="G19" s="1">
        <f>forms!I30</f>
        <v>75</v>
      </c>
      <c r="H19" s="1"/>
      <c r="I19" s="1">
        <f>forms!K30</f>
        <v>0</v>
      </c>
    </row>
    <row r="20" spans="1:9" ht="22.5" customHeight="1" x14ac:dyDescent="0.25">
      <c r="A20" s="20" t="s">
        <v>25</v>
      </c>
      <c r="B20" s="29">
        <f>forms!B31</f>
        <v>0</v>
      </c>
      <c r="C20" s="29">
        <f>forms!D33</f>
        <v>0</v>
      </c>
      <c r="D20" s="1">
        <f>forms!F31</f>
        <v>0</v>
      </c>
      <c r="E20" s="1">
        <f>forms!G31</f>
        <v>0</v>
      </c>
      <c r="F20" s="1">
        <f>forms!H31</f>
        <v>0</v>
      </c>
      <c r="G20" s="1">
        <f>forms!I31</f>
        <v>75</v>
      </c>
      <c r="H20" s="1"/>
      <c r="I20" s="1">
        <f>forms!K31</f>
        <v>0</v>
      </c>
    </row>
    <row r="21" spans="1:9" ht="22.5" customHeight="1" x14ac:dyDescent="0.25">
      <c r="A21" s="20" t="s">
        <v>25</v>
      </c>
      <c r="B21" s="29">
        <f>forms!B32</f>
        <v>0</v>
      </c>
      <c r="C21" s="29">
        <f>forms!D32</f>
        <v>0</v>
      </c>
      <c r="D21" s="1">
        <f>forms!F33</f>
        <v>0</v>
      </c>
      <c r="E21" s="1">
        <f>forms!G32</f>
        <v>0</v>
      </c>
      <c r="F21" s="1">
        <f>forms!H32</f>
        <v>0</v>
      </c>
      <c r="G21" s="1">
        <f>forms!I32</f>
        <v>75</v>
      </c>
      <c r="H21" s="1"/>
      <c r="I21" s="1">
        <f>forms!K32</f>
        <v>0</v>
      </c>
    </row>
    <row r="22" spans="1:9" ht="22.5" customHeight="1" x14ac:dyDescent="0.25">
      <c r="A22" s="20" t="s">
        <v>25</v>
      </c>
      <c r="B22" s="29">
        <f>forms!B33</f>
        <v>0</v>
      </c>
      <c r="C22" s="29">
        <f>forms!D33</f>
        <v>0</v>
      </c>
      <c r="D22" s="1">
        <f>forms!F33</f>
        <v>0</v>
      </c>
      <c r="E22" s="1">
        <f>forms!G33</f>
        <v>0</v>
      </c>
      <c r="F22" s="1">
        <f>forms!H33</f>
        <v>0</v>
      </c>
      <c r="G22" s="1">
        <f>forms!I33</f>
        <v>75</v>
      </c>
      <c r="H22" s="1"/>
      <c r="I22" s="1">
        <f>forms!K33</f>
        <v>0</v>
      </c>
    </row>
    <row r="23" spans="1:9" ht="22.5" customHeight="1" x14ac:dyDescent="0.25">
      <c r="A23" s="20" t="s">
        <v>26</v>
      </c>
      <c r="B23" s="29">
        <f>forms!B34</f>
        <v>0</v>
      </c>
      <c r="C23" s="29">
        <f>forms!D34</f>
        <v>0</v>
      </c>
      <c r="D23" s="1">
        <f>forms!F34</f>
        <v>0</v>
      </c>
      <c r="E23" s="1">
        <f>forms!G34</f>
        <v>0</v>
      </c>
      <c r="F23" s="1">
        <f>forms!H34</f>
        <v>0</v>
      </c>
      <c r="G23" s="1">
        <f>forms!I34</f>
        <v>70</v>
      </c>
      <c r="H23" s="1"/>
      <c r="I23" s="1">
        <f>forms!K34</f>
        <v>0</v>
      </c>
    </row>
    <row r="24" spans="1:9" ht="22.5" customHeight="1" x14ac:dyDescent="0.25">
      <c r="A24" s="20" t="s">
        <v>26</v>
      </c>
      <c r="B24" s="29">
        <f>forms!B35</f>
        <v>0</v>
      </c>
      <c r="C24" s="29">
        <f>forms!D35</f>
        <v>0</v>
      </c>
      <c r="D24" s="1">
        <f>forms!F35</f>
        <v>0</v>
      </c>
      <c r="E24" s="1">
        <f>forms!G35</f>
        <v>0</v>
      </c>
      <c r="F24" s="1">
        <f>forms!H35</f>
        <v>0</v>
      </c>
      <c r="G24" s="1">
        <f>forms!I35</f>
        <v>70</v>
      </c>
      <c r="H24" s="1"/>
      <c r="I24" s="1">
        <f>forms!K35</f>
        <v>0</v>
      </c>
    </row>
    <row r="25" spans="1:9" ht="22.5" customHeight="1" x14ac:dyDescent="0.25">
      <c r="A25" s="20" t="s">
        <v>26</v>
      </c>
      <c r="B25" s="29">
        <f>forms!B36</f>
        <v>0</v>
      </c>
      <c r="C25" s="29">
        <f>forms!D36</f>
        <v>0</v>
      </c>
      <c r="D25" s="1">
        <f>forms!F36</f>
        <v>0</v>
      </c>
      <c r="E25" s="1">
        <f>forms!G36</f>
        <v>0</v>
      </c>
      <c r="F25" s="1">
        <f>forms!H36</f>
        <v>0</v>
      </c>
      <c r="G25" s="1">
        <f>forms!I36</f>
        <v>70</v>
      </c>
      <c r="H25" s="1"/>
      <c r="I25" s="1">
        <f>forms!K36</f>
        <v>0</v>
      </c>
    </row>
    <row r="26" spans="1:9" ht="22.5" customHeight="1" x14ac:dyDescent="0.25">
      <c r="A26" s="20" t="s">
        <v>26</v>
      </c>
      <c r="B26" s="29">
        <f>forms!B37</f>
        <v>0</v>
      </c>
      <c r="C26" s="29">
        <f>forms!D37</f>
        <v>0</v>
      </c>
      <c r="D26" s="1">
        <f>forms!F37</f>
        <v>0</v>
      </c>
      <c r="E26" s="1">
        <f>forms!G37</f>
        <v>0</v>
      </c>
      <c r="F26" s="1">
        <f>forms!H37</f>
        <v>0</v>
      </c>
      <c r="G26" s="1">
        <f>forms!I37</f>
        <v>70</v>
      </c>
      <c r="H26" s="1"/>
      <c r="I26" s="1">
        <f>forms!K37</f>
        <v>0</v>
      </c>
    </row>
    <row r="27" spans="1:9" ht="22.5" customHeight="1" x14ac:dyDescent="0.25">
      <c r="A27" s="20" t="s">
        <v>26</v>
      </c>
      <c r="B27" s="29">
        <f>forms!B38</f>
        <v>0</v>
      </c>
      <c r="C27" s="29">
        <f>forms!D38</f>
        <v>0</v>
      </c>
      <c r="D27" s="1">
        <f>forms!F38</f>
        <v>0</v>
      </c>
      <c r="E27" s="1">
        <f>forms!G38</f>
        <v>0</v>
      </c>
      <c r="F27" s="1">
        <f>forms!H38</f>
        <v>0</v>
      </c>
      <c r="G27" s="1">
        <f>forms!I38</f>
        <v>70</v>
      </c>
      <c r="H27" s="1"/>
      <c r="I27" s="1">
        <f>forms!K38</f>
        <v>0</v>
      </c>
    </row>
    <row r="28" spans="1:9" ht="12.75" customHeight="1" thickBot="1" x14ac:dyDescent="0.3"/>
    <row r="29" spans="1:9" ht="25.5" customHeight="1" thickTop="1" thickBot="1" x14ac:dyDescent="0.3">
      <c r="A29" s="48" t="s">
        <v>27</v>
      </c>
      <c r="B29" s="48"/>
      <c r="C29" s="48"/>
      <c r="D29" s="49">
        <f>forms!K40</f>
        <v>0</v>
      </c>
      <c r="E29" s="50"/>
    </row>
    <row r="30" spans="1:9" ht="15.75" thickTop="1" x14ac:dyDescent="0.25"/>
    <row r="36" spans="1:9" x14ac:dyDescent="0.25">
      <c r="F36" s="14"/>
      <c r="G36" s="14"/>
      <c r="H36" s="14"/>
    </row>
    <row r="37" spans="1:9" x14ac:dyDescent="0.25">
      <c r="F37" s="51" t="s">
        <v>19</v>
      </c>
      <c r="G37" s="51"/>
      <c r="H37" s="51"/>
    </row>
    <row r="38" spans="1:9" ht="37.5" customHeight="1" x14ac:dyDescent="0.25">
      <c r="F38" s="52" t="s">
        <v>30</v>
      </c>
      <c r="G38" s="52"/>
      <c r="H38" s="52"/>
    </row>
    <row r="39" spans="1:9" ht="15" customHeight="1" x14ac:dyDescent="0.25"/>
    <row r="40" spans="1:9" ht="37.5" customHeight="1" x14ac:dyDescent="0.25">
      <c r="A40" s="46" t="s">
        <v>21</v>
      </c>
      <c r="B40" s="46"/>
      <c r="C40" s="46"/>
      <c r="D40" s="46"/>
      <c r="E40" s="46"/>
      <c r="F40" s="46"/>
      <c r="G40" s="46"/>
      <c r="H40" s="46"/>
      <c r="I40" s="46"/>
    </row>
    <row r="41" spans="1:9" x14ac:dyDescent="0.25">
      <c r="A41" s="47" t="s">
        <v>22</v>
      </c>
      <c r="B41" s="47"/>
      <c r="C41" s="47"/>
      <c r="D41" s="47"/>
      <c r="E41" s="47"/>
      <c r="F41" s="47"/>
      <c r="G41" s="47"/>
      <c r="H41" s="47"/>
      <c r="I41" s="47"/>
    </row>
    <row r="42" spans="1:9" x14ac:dyDescent="0.25">
      <c r="A42" s="47" t="s">
        <v>23</v>
      </c>
      <c r="B42" s="47"/>
      <c r="C42" s="47"/>
      <c r="D42" s="47"/>
      <c r="E42" s="47"/>
      <c r="F42" s="47"/>
      <c r="G42" s="47"/>
      <c r="H42" s="47"/>
      <c r="I42" s="47"/>
    </row>
    <row r="43" spans="1:9" x14ac:dyDescent="0.25">
      <c r="A43" s="47" t="s">
        <v>29</v>
      </c>
      <c r="B43" s="47"/>
      <c r="C43" s="47"/>
      <c r="D43" s="47"/>
      <c r="E43" s="47"/>
      <c r="F43" s="47"/>
      <c r="G43" s="47"/>
      <c r="H43" s="47"/>
      <c r="I43" s="47"/>
    </row>
  </sheetData>
  <mergeCells count="14">
    <mergeCell ref="A1:I2"/>
    <mergeCell ref="A3:I3"/>
    <mergeCell ref="A4:I4"/>
    <mergeCell ref="B9:I9"/>
    <mergeCell ref="B7:I7"/>
    <mergeCell ref="B8:I8"/>
    <mergeCell ref="A40:I40"/>
    <mergeCell ref="A41:I41"/>
    <mergeCell ref="A42:I42"/>
    <mergeCell ref="A43:I43"/>
    <mergeCell ref="A29:C29"/>
    <mergeCell ref="D29:E29"/>
    <mergeCell ref="F37:H37"/>
    <mergeCell ref="F38:H38"/>
  </mergeCells>
  <pageMargins left="0.14000000000000001" right="0.16" top="0.18" bottom="0.16" header="0.13" footer="0.1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forms</vt:lpstr>
      <vt:lpstr>invoice</vt:lpstr>
      <vt:lpstr>double</vt:lpstr>
      <vt:lpstr>otelgiriş</vt:lpstr>
      <vt:lpstr>singel</vt:lpstr>
      <vt:lpstr>triple</vt:lpstr>
      <vt:lpstr>uçak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mozdemir</dc:creator>
  <cp:lastModifiedBy>Martina Ziehengraser</cp:lastModifiedBy>
  <cp:lastPrinted>2014-04-15T08:19:19Z</cp:lastPrinted>
  <dcterms:created xsi:type="dcterms:W3CDTF">2014-04-08T08:39:36Z</dcterms:created>
  <dcterms:modified xsi:type="dcterms:W3CDTF">2014-04-15T13:21:24Z</dcterms:modified>
</cp:coreProperties>
</file>