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5315" windowHeight="8220"/>
  </bookViews>
  <sheets>
    <sheet name="Folha1" sheetId="1" r:id="rId1"/>
  </sheets>
  <definedNames>
    <definedName name="_xlnm.Print_Area" localSheetId="0">Folha1!$A$1:$AA$53</definedName>
    <definedName name="Lunch_Pack">Folha1!$X$13</definedName>
    <definedName name="Single_BB">Folha1!$R$13</definedName>
    <definedName name="Single_Competition">Folha1!#REF!</definedName>
    <definedName name="Single_HB">Folha1!$T$13</definedName>
    <definedName name="Single_TC">Folha1!$V$13</definedName>
    <definedName name="Single_TrainingCamp">Folha1!#REF!</definedName>
    <definedName name="Transfer">Folha1!$Y$13</definedName>
    <definedName name="Twin_Triple_Competition">Folha1!#REF!</definedName>
    <definedName name="Twin_Triple_TrainingCamp">Folha1!#REF!</definedName>
    <definedName name="TWN_BB">Folha1!$S$13</definedName>
    <definedName name="TWN_HB">Folha1!$U$13</definedName>
    <definedName name="TWN_TC">Folha1!$W$13</definedName>
  </definedNames>
  <calcPr calcId="145621"/>
</workbook>
</file>

<file path=xl/calcChain.xml><?xml version="1.0" encoding="utf-8"?>
<calcChain xmlns="http://schemas.openxmlformats.org/spreadsheetml/2006/main">
  <c r="AA20" i="1" l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19" i="1"/>
  <c r="AA46" i="1" l="1"/>
  <c r="B22" i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AA47" i="1" l="1"/>
</calcChain>
</file>

<file path=xl/sharedStrings.xml><?xml version="1.0" encoding="utf-8"?>
<sst xmlns="http://schemas.openxmlformats.org/spreadsheetml/2006/main" count="101" uniqueCount="71">
  <si>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</si>
  <si>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</si>
  <si>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</si>
  <si>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</si>
  <si>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</si>
  <si>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r>
      <t xml:space="preserve">Individual Information </t>
    </r>
    <r>
      <rPr>
        <sz val="12"/>
        <rFont val="Arial"/>
        <family val="2"/>
        <charset val="238"/>
      </rPr>
      <t>- fill in all cells, please</t>
    </r>
  </si>
  <si>
    <t>No.</t>
  </si>
  <si>
    <t>Given name(s)</t>
  </si>
  <si>
    <t>e.g.1</t>
  </si>
  <si>
    <t>e.g.2</t>
  </si>
  <si>
    <t>Hotel Reservation Form</t>
  </si>
  <si>
    <t>Weight Category
or
Function</t>
  </si>
  <si>
    <t>Coach</t>
  </si>
  <si>
    <t>SURNAME(S)</t>
  </si>
  <si>
    <t>Prices (per person/ per night):</t>
  </si>
  <si>
    <t>Portuguese Judo Federation</t>
  </si>
  <si>
    <r>
      <t xml:space="preserve">E-mail: </t>
    </r>
    <r>
      <rPr>
        <u/>
        <sz val="14"/>
        <color indexed="30"/>
        <rFont val="Arial"/>
        <family val="2"/>
      </rPr>
      <t>hotelevents@fpj.pt</t>
    </r>
  </si>
  <si>
    <t>Single</t>
  </si>
  <si>
    <t>ARRIVAL</t>
  </si>
  <si>
    <t>DEPARTURE</t>
  </si>
  <si>
    <t>Date</t>
  </si>
  <si>
    <t>Time</t>
  </si>
  <si>
    <t>From</t>
  </si>
  <si>
    <t>Flight Nr</t>
  </si>
  <si>
    <t>To</t>
  </si>
  <si>
    <r>
      <t xml:space="preserve">Training Camp Night(s)
</t>
    </r>
    <r>
      <rPr>
        <sz val="10"/>
        <color indexed="10"/>
        <rFont val="Calibri"/>
        <family val="2"/>
      </rPr>
      <t>Full Board</t>
    </r>
  </si>
  <si>
    <t>HOTEL RESERVATION</t>
  </si>
  <si>
    <t>Total Amount</t>
  </si>
  <si>
    <t>TRAVEL INFORMATION</t>
  </si>
  <si>
    <t>Munich</t>
  </si>
  <si>
    <t>Zurich</t>
  </si>
  <si>
    <t>LH 1452</t>
  </si>
  <si>
    <t>LX 3342</t>
  </si>
  <si>
    <t>LH 1642</t>
  </si>
  <si>
    <t>LX 4598</t>
  </si>
  <si>
    <t>Lisboa -&gt; Coimbra</t>
  </si>
  <si>
    <t>Coimbra -&gt; Lisboa</t>
  </si>
  <si>
    <t>Yes</t>
  </si>
  <si>
    <r>
      <t xml:space="preserve">Airport Transfers
</t>
    </r>
    <r>
      <rPr>
        <b/>
        <sz val="12"/>
        <color indexed="10"/>
        <rFont val="Arial"/>
        <family val="2"/>
      </rPr>
      <t>20 € per person per journey</t>
    </r>
  </si>
  <si>
    <t>João</t>
  </si>
  <si>
    <r>
      <t xml:space="preserve">Return </t>
    </r>
    <r>
      <rPr>
        <b/>
        <sz val="16"/>
        <rFont val="Arial"/>
        <family val="2"/>
      </rPr>
      <t xml:space="preserve">before </t>
    </r>
    <r>
      <rPr>
        <b/>
        <sz val="16"/>
        <color indexed="10"/>
        <rFont val="Arial"/>
        <family val="2"/>
      </rPr>
      <t>26 February</t>
    </r>
    <r>
      <rPr>
        <b/>
        <sz val="16"/>
        <rFont val="Arial"/>
        <family val="2"/>
        <charset val="238"/>
      </rPr>
      <t xml:space="preserve"> to</t>
    </r>
  </si>
  <si>
    <t>Lunch-pack</t>
  </si>
  <si>
    <t>Lunch-pack on Sportshall</t>
  </si>
  <si>
    <t>YES</t>
  </si>
  <si>
    <t>Lodging</t>
  </si>
  <si>
    <t>Competition Night(s)</t>
  </si>
  <si>
    <t>Per Person</t>
  </si>
  <si>
    <t>Bed And Breakfast (BB)</t>
  </si>
  <si>
    <t>Halfboard - Dinner (HB)</t>
  </si>
  <si>
    <t>Single (SGL)</t>
  </si>
  <si>
    <t>Twin (TWN)</t>
  </si>
  <si>
    <t>Competition Nights</t>
  </si>
  <si>
    <t>Trainning Camp</t>
  </si>
  <si>
    <t>Fullboard</t>
  </si>
  <si>
    <t>Airport Transfers</t>
  </si>
  <si>
    <t>HB</t>
  </si>
  <si>
    <t>Payment Conditions</t>
  </si>
  <si>
    <t>Bank Details</t>
  </si>
  <si>
    <t>Cancellation Policy</t>
  </si>
  <si>
    <t>Before 7 March:   No charge                                                            
After 7 March:  100% (Full Charge)</t>
  </si>
  <si>
    <r>
      <t xml:space="preserve">After </t>
    </r>
    <r>
      <rPr>
        <b/>
        <sz val="12"/>
        <rFont val="Arial"/>
        <family val="2"/>
      </rPr>
      <t xml:space="preserve">19th February 2016 </t>
    </r>
    <r>
      <rPr>
        <sz val="12"/>
        <rFont val="Arial"/>
        <family val="2"/>
      </rPr>
      <t xml:space="preserve">is charged normal value. </t>
    </r>
  </si>
  <si>
    <t>Pina</t>
  </si>
  <si>
    <t>Martinho</t>
  </si>
  <si>
    <t>-81 Kg</t>
  </si>
  <si>
    <t>Twin/Triple</t>
  </si>
  <si>
    <t>10/11-03-2016</t>
  </si>
  <si>
    <t>14 or 17/03/2016</t>
  </si>
  <si>
    <r>
      <t>Payments received by bank transfer until 19 February</t>
    </r>
    <r>
      <rPr>
        <vertAlign val="superscript"/>
        <sz val="12"/>
        <rFont val="Arial"/>
        <family val="2"/>
      </rPr>
      <t xml:space="preserve"> </t>
    </r>
    <r>
      <rPr>
        <sz val="12"/>
        <color indexed="10"/>
        <rFont val="Arial"/>
        <family val="2"/>
      </rPr>
      <t>(5% discount)</t>
    </r>
  </si>
  <si>
    <t>Payments by bank transfer after 19 February or during the accreditation (in cash only)</t>
  </si>
  <si>
    <r>
      <t>Name: BANCO POPULAR - AGÊNCIA MIGUEL BOMBARDA
Address: Av. Miguel Bombarda, 68 * 1050-166 Lisboa
Account Nr: 00600152336
IBAN: PT50 0046 0053 00600152336 33 
SWIFT code: CRBNPTPL
Please specify:</t>
    </r>
    <r>
      <rPr>
        <b/>
        <sz val="12"/>
        <rFont val="Arial"/>
        <family val="2"/>
      </rPr>
      <t xml:space="preserve"> ECUP JUNIOR_</t>
    </r>
    <r>
      <rPr>
        <b/>
        <i/>
        <sz val="12"/>
        <rFont val="Arial"/>
        <family val="2"/>
      </rPr>
      <t>(NAME OF CLUB OR FEDERATION)</t>
    </r>
  </si>
  <si>
    <r>
      <t xml:space="preserve">Kindly make payment via bank transfer before </t>
    </r>
    <r>
      <rPr>
        <b/>
        <sz val="12"/>
        <rFont val="Arial"/>
        <family val="2"/>
      </rPr>
      <t>19th February 2016</t>
    </r>
    <r>
      <rPr>
        <sz val="12"/>
        <rFont val="Arial"/>
        <family val="2"/>
      </rPr>
      <t xml:space="preserve"> and enjoy </t>
    </r>
    <r>
      <rPr>
        <b/>
        <sz val="12"/>
        <rFont val="Arial"/>
        <family val="2"/>
      </rPr>
      <t>5% discount</t>
    </r>
    <r>
      <rPr>
        <sz val="12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</si>
</sst>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m/d;@"/>
    <numFmt numFmtId="167" formatCode="#,##0\ &quot;€&quot;"/>
    <numFmt numFmtId="168" formatCode="[&lt;=999999999]###\ ###\ ###;\(###\)\ ###\ ###\ ###"/>
    <numFmt numFmtId="169" formatCode="_-* #,##0\ &quot;€&quot;_-;\-* #,##0\ &quot;€&quot;_-;_-* &quot;-&quot;??\ &quot;€&quot;_-;_-@_-"/>
    <numFmt numFmtId="170" formatCode="d/m/yy"/>
    <numFmt numFmtId="171" formatCode="#,##0_ ;[Red]\-#,##0\ "/>
  </numFmts>
  <fonts count="38" x14ac:knownFonts="1">
    <font>
      <sz val="10"/>
      <color theme="1"/>
      <name val="Calibri"/>
      <family val="2"/>
    </font>
    <font>
      <b/>
      <u/>
      <sz val="2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Calibri"/>
      <family val="2"/>
    </font>
    <font>
      <sz val="12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u/>
      <sz val="14"/>
      <color indexed="3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2"/>
      <color indexed="10"/>
      <name val="Arial"/>
      <family val="2"/>
    </font>
    <font>
      <vertAlign val="superscript"/>
      <sz val="12"/>
      <name val="Arial"/>
      <family val="2"/>
    </font>
    <font>
      <b/>
      <sz val="12"/>
      <color indexed="10"/>
      <name val="Arial"/>
      <family val="2"/>
    </font>
    <font>
      <sz val="10"/>
      <color indexed="8"/>
      <name val="Calibri"/>
      <family val="2"/>
    </font>
    <font>
      <b/>
      <i/>
      <sz val="12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6" tint="0.399975585192419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3">
    <xf numFmtId="0" fontId="0" fillId="0" borderId="0"/>
    <xf numFmtId="165" fontId="25" fillId="0" borderId="0" applyFont="0" applyFill="0" applyBorder="0" applyAlignment="0" applyProtection="0"/>
    <xf numFmtId="0" fontId="23" fillId="0" borderId="0" applyBorder="0" applyProtection="0"/>
  </cellStyleXfs>
  <cellXfs count="252">
    <xf numFmtId="0" fontId="0" fillId="0" borderId="0" xfId="0"/>
    <xf numFmtId="0" fontId="1" fillId="0" borderId="0" xfId="0" applyNumberFormat="1" applyFont="1" applyAlignment="1" applyProtection="1">
      <alignment vertical="center"/>
    </xf>
    <xf numFmtId="166" fontId="1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166" fontId="2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66" fontId="4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/>
    <xf numFmtId="0" fontId="5" fillId="3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3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166" fontId="4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Alignment="1" applyProtection="1">
      <alignment horizontal="left"/>
    </xf>
    <xf numFmtId="166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</xf>
    <xf numFmtId="0" fontId="8" fillId="0" borderId="0" xfId="0" applyNumberFormat="1" applyFont="1" applyAlignment="1" applyProtection="1">
      <alignment vertical="center"/>
    </xf>
    <xf numFmtId="166" fontId="2" fillId="0" borderId="0" xfId="0" applyNumberFormat="1" applyFont="1" applyAlignment="1" applyProtection="1">
      <alignment vertical="center"/>
    </xf>
    <xf numFmtId="0" fontId="9" fillId="0" borderId="0" xfId="0" applyNumberFormat="1" applyFont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/>
    <xf numFmtId="14" fontId="5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/>
    <xf numFmtId="166" fontId="7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166" fontId="11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horizontal="left" vertical="center" wrapText="1"/>
    </xf>
    <xf numFmtId="0" fontId="13" fillId="0" borderId="0" xfId="0" applyNumberFormat="1" applyFont="1" applyBorder="1" applyAlignment="1" applyProtection="1">
      <alignment vertical="center" wrapText="1"/>
    </xf>
    <xf numFmtId="0" fontId="13" fillId="0" borderId="0" xfId="0" applyNumberFormat="1" applyFont="1" applyAlignment="1" applyProtection="1">
      <alignment vertical="center" wrapText="1"/>
    </xf>
    <xf numFmtId="0" fontId="13" fillId="0" borderId="0" xfId="0" applyNumberFormat="1" applyFont="1" applyBorder="1" applyAlignment="1" applyProtection="1">
      <alignment vertical="top" wrapText="1"/>
    </xf>
    <xf numFmtId="0" fontId="7" fillId="3" borderId="0" xfId="0" applyNumberFormat="1" applyFont="1" applyFill="1" applyBorder="1" applyAlignment="1" applyProtection="1"/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3" borderId="10" xfId="0" applyNumberFormat="1" applyFont="1" applyFill="1" applyBorder="1" applyAlignment="1" applyProtection="1">
      <alignment horizontal="left" vertical="center"/>
      <protection locked="0"/>
    </xf>
    <xf numFmtId="14" fontId="13" fillId="3" borderId="11" xfId="0" applyNumberFormat="1" applyFont="1" applyFill="1" applyBorder="1" applyAlignment="1" applyProtection="1">
      <alignment horizontal="center" vertical="center"/>
      <protection locked="0"/>
    </xf>
    <xf numFmtId="14" fontId="13" fillId="6" borderId="9" xfId="0" applyNumberFormat="1" applyFont="1" applyFill="1" applyBorder="1" applyAlignment="1" applyProtection="1">
      <alignment horizontal="center" vertical="center"/>
      <protection locked="0"/>
    </xf>
    <xf numFmtId="14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 applyProtection="1">
      <alignment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3" borderId="14" xfId="0" applyNumberFormat="1" applyFont="1" applyFill="1" applyBorder="1" applyAlignment="1" applyProtection="1">
      <alignment horizontal="left" vertical="center"/>
      <protection locked="0"/>
    </xf>
    <xf numFmtId="14" fontId="13" fillId="6" borderId="6" xfId="0" applyNumberFormat="1" applyFont="1" applyFill="1" applyBorder="1" applyAlignment="1" applyProtection="1">
      <alignment horizontal="center" vertical="center"/>
      <protection locked="0"/>
    </xf>
    <xf numFmtId="14" fontId="13" fillId="6" borderId="16" xfId="0" applyNumberFormat="1" applyFont="1" applyFill="1" applyBorder="1" applyAlignment="1" applyProtection="1">
      <alignment horizontal="center" vertical="center"/>
      <protection locked="0"/>
    </xf>
    <xf numFmtId="0" fontId="13" fillId="6" borderId="16" xfId="0" applyNumberFormat="1" applyFont="1" applyFill="1" applyBorder="1" applyAlignment="1" applyProtection="1">
      <alignment horizontal="center" vertical="center"/>
      <protection locked="0"/>
    </xf>
    <xf numFmtId="0" fontId="13" fillId="6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NumberFormat="1" applyFont="1" applyFill="1" applyBorder="1" applyAlignment="1" applyProtection="1">
      <alignment horizontal="center" vertical="center"/>
    </xf>
    <xf numFmtId="0" fontId="13" fillId="3" borderId="18" xfId="0" applyNumberFormat="1" applyFont="1" applyFill="1" applyBorder="1" applyAlignment="1" applyProtection="1">
      <alignment horizontal="left" vertical="center"/>
      <protection locked="0"/>
    </xf>
    <xf numFmtId="0" fontId="13" fillId="3" borderId="20" xfId="0" quotePrefix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Alignment="1" applyProtection="1">
      <alignment vertical="center"/>
    </xf>
    <xf numFmtId="0" fontId="10" fillId="3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Alignment="1" applyProtection="1">
      <alignment horizontal="left" vertical="top" wrapText="1"/>
    </xf>
    <xf numFmtId="14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7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23" xfId="0" quotePrefix="1" applyNumberFormat="1" applyFont="1" applyFill="1" applyBorder="1" applyAlignment="1" applyProtection="1">
      <alignment horizontal="center" vertical="center"/>
      <protection locked="0"/>
    </xf>
    <xf numFmtId="0" fontId="13" fillId="8" borderId="10" xfId="0" applyNumberFormat="1" applyFont="1" applyFill="1" applyBorder="1" applyAlignment="1" applyProtection="1">
      <alignment horizontal="center" vertical="center"/>
      <protection locked="0"/>
    </xf>
    <xf numFmtId="0" fontId="13" fillId="8" borderId="11" xfId="0" applyNumberFormat="1" applyFont="1" applyFill="1" applyBorder="1" applyAlignment="1" applyProtection="1">
      <alignment horizontal="center" vertical="center"/>
      <protection locked="0"/>
    </xf>
    <xf numFmtId="0" fontId="13" fillId="8" borderId="24" xfId="0" applyNumberFormat="1" applyFont="1" applyFill="1" applyBorder="1" applyAlignment="1" applyProtection="1">
      <alignment horizontal="center" vertical="center"/>
      <protection locked="0"/>
    </xf>
    <xf numFmtId="0" fontId="13" fillId="8" borderId="7" xfId="0" applyNumberFormat="1" applyFont="1" applyFill="1" applyBorder="1" applyAlignment="1" applyProtection="1">
      <alignment horizontal="center" vertical="center"/>
      <protection locked="0"/>
    </xf>
    <xf numFmtId="0" fontId="13" fillId="8" borderId="25" xfId="0" applyNumberFormat="1" applyFont="1" applyFill="1" applyBorder="1" applyAlignment="1" applyProtection="1">
      <alignment horizontal="center" vertical="center"/>
      <protection locked="0"/>
    </xf>
    <xf numFmtId="0" fontId="13" fillId="8" borderId="8" xfId="0" applyNumberFormat="1" applyFont="1" applyFill="1" applyBorder="1" applyAlignment="1" applyProtection="1">
      <alignment horizontal="center" vertical="center"/>
      <protection locked="0"/>
    </xf>
    <xf numFmtId="0" fontId="18" fillId="3" borderId="26" xfId="0" applyNumberFormat="1" applyFont="1" applyFill="1" applyBorder="1" applyAlignment="1" applyProtection="1">
      <alignment horizontal="center" vertical="center"/>
    </xf>
    <xf numFmtId="14" fontId="18" fillId="7" borderId="26" xfId="0" applyNumberFormat="1" applyFont="1" applyFill="1" applyBorder="1" applyAlignment="1" applyProtection="1">
      <alignment horizontal="center" vertical="center"/>
    </xf>
    <xf numFmtId="14" fontId="18" fillId="7" borderId="27" xfId="0" applyNumberFormat="1" applyFont="1" applyFill="1" applyBorder="1" applyAlignment="1" applyProtection="1">
      <alignment horizontal="center" vertical="center"/>
    </xf>
    <xf numFmtId="14" fontId="18" fillId="7" borderId="30" xfId="0" applyNumberFormat="1" applyFont="1" applyFill="1" applyBorder="1" applyAlignment="1" applyProtection="1">
      <alignment horizontal="center" vertical="center"/>
    </xf>
    <xf numFmtId="0" fontId="18" fillId="6" borderId="26" xfId="0" applyNumberFormat="1" applyFont="1" applyFill="1" applyBorder="1" applyAlignment="1" applyProtection="1">
      <alignment horizontal="center" vertical="center"/>
    </xf>
    <xf numFmtId="0" fontId="18" fillId="6" borderId="27" xfId="0" applyNumberFormat="1" applyFont="1" applyFill="1" applyBorder="1" applyAlignment="1" applyProtection="1">
      <alignment horizontal="center" vertical="center"/>
    </xf>
    <xf numFmtId="0" fontId="18" fillId="4" borderId="27" xfId="0" applyNumberFormat="1" applyFont="1" applyFill="1" applyBorder="1" applyAlignment="1" applyProtection="1">
      <alignment horizontal="center" vertical="center"/>
    </xf>
    <xf numFmtId="0" fontId="18" fillId="4" borderId="30" xfId="0" applyNumberFormat="1" applyFont="1" applyFill="1" applyBorder="1" applyAlignment="1" applyProtection="1">
      <alignment horizontal="center" vertical="center"/>
    </xf>
    <xf numFmtId="0" fontId="18" fillId="8" borderId="28" xfId="0" applyNumberFormat="1" applyFont="1" applyFill="1" applyBorder="1" applyAlignment="1" applyProtection="1">
      <alignment horizontal="center" vertical="center"/>
    </xf>
    <xf numFmtId="0" fontId="18" fillId="8" borderId="30" xfId="0" applyNumberFormat="1" applyFont="1" applyFill="1" applyBorder="1" applyAlignment="1" applyProtection="1">
      <alignment horizontal="center" vertical="center"/>
    </xf>
    <xf numFmtId="167" fontId="18" fillId="3" borderId="29" xfId="0" applyNumberFormat="1" applyFont="1" applyFill="1" applyBorder="1" applyAlignment="1" applyProtection="1">
      <alignment horizontal="right" vertical="center"/>
    </xf>
    <xf numFmtId="0" fontId="19" fillId="0" borderId="0" xfId="0" applyNumberFormat="1" applyFont="1" applyAlignment="1" applyProtection="1">
      <alignment horizontal="center" vertical="center"/>
    </xf>
    <xf numFmtId="0" fontId="18" fillId="3" borderId="31" xfId="0" applyNumberFormat="1" applyFont="1" applyFill="1" applyBorder="1" applyAlignment="1" applyProtection="1">
      <alignment horizontal="center" vertical="center"/>
    </xf>
    <xf numFmtId="14" fontId="18" fillId="6" borderId="17" xfId="0" applyNumberFormat="1" applyFont="1" applyFill="1" applyBorder="1" applyAlignment="1" applyProtection="1">
      <alignment horizontal="center" vertical="center"/>
    </xf>
    <xf numFmtId="14" fontId="18" fillId="6" borderId="23" xfId="0" applyNumberFormat="1" applyFont="1" applyFill="1" applyBorder="1" applyAlignment="1" applyProtection="1">
      <alignment horizontal="center" vertical="center"/>
    </xf>
    <xf numFmtId="0" fontId="18" fillId="6" borderId="23" xfId="0" applyNumberFormat="1" applyFont="1" applyFill="1" applyBorder="1" applyAlignment="1" applyProtection="1">
      <alignment horizontal="center" vertical="center"/>
    </xf>
    <xf numFmtId="0" fontId="18" fillId="4" borderId="23" xfId="0" applyNumberFormat="1" applyFont="1" applyFill="1" applyBorder="1" applyAlignment="1" applyProtection="1">
      <alignment horizontal="center" vertical="center"/>
    </xf>
    <xf numFmtId="0" fontId="18" fillId="4" borderId="20" xfId="0" applyNumberFormat="1" applyFont="1" applyFill="1" applyBorder="1" applyAlignment="1" applyProtection="1">
      <alignment horizontal="center" vertical="center"/>
    </xf>
    <xf numFmtId="0" fontId="18" fillId="8" borderId="18" xfId="0" applyNumberFormat="1" applyFont="1" applyFill="1" applyBorder="1" applyAlignment="1" applyProtection="1">
      <alignment horizontal="center" vertical="center"/>
    </xf>
    <xf numFmtId="0" fontId="18" fillId="8" borderId="20" xfId="0" applyNumberFormat="1" applyFont="1" applyFill="1" applyBorder="1" applyAlignment="1" applyProtection="1">
      <alignment horizontal="center" vertical="center"/>
    </xf>
    <xf numFmtId="167" fontId="18" fillId="3" borderId="19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Alignment="1" applyProtection="1">
      <alignment vertical="center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center" vertical="center" wrapText="1"/>
    </xf>
    <xf numFmtId="0" fontId="18" fillId="8" borderId="26" xfId="0" applyNumberFormat="1" applyFont="1" applyFill="1" applyBorder="1" applyAlignment="1" applyProtection="1">
      <alignment horizontal="center" vertical="center"/>
    </xf>
    <xf numFmtId="0" fontId="18" fillId="8" borderId="17" xfId="0" applyNumberFormat="1" applyFont="1" applyFill="1" applyBorder="1" applyAlignment="1" applyProtection="1">
      <alignment horizontal="center" vertical="center"/>
    </xf>
    <xf numFmtId="20" fontId="18" fillId="7" borderId="27" xfId="0" applyNumberFormat="1" applyFont="1" applyFill="1" applyBorder="1" applyAlignment="1" applyProtection="1">
      <alignment horizontal="center" vertical="center"/>
    </xf>
    <xf numFmtId="20" fontId="18" fillId="7" borderId="23" xfId="0" quotePrefix="1" applyNumberFormat="1" applyFont="1" applyFill="1" applyBorder="1" applyAlignment="1" applyProtection="1">
      <alignment horizontal="center" vertical="center"/>
    </xf>
    <xf numFmtId="14" fontId="18" fillId="7" borderId="23" xfId="0" applyNumberFormat="1" applyFont="1" applyFill="1" applyBorder="1" applyAlignment="1" applyProtection="1">
      <alignment horizontal="center" vertical="center"/>
    </xf>
    <xf numFmtId="14" fontId="18" fillId="7" borderId="20" xfId="0" applyNumberFormat="1" applyFont="1" applyFill="1" applyBorder="1" applyAlignment="1" applyProtection="1">
      <alignment horizontal="center" vertical="center"/>
    </xf>
    <xf numFmtId="169" fontId="8" fillId="0" borderId="0" xfId="0" applyNumberFormat="1" applyFont="1" applyAlignment="1" applyProtection="1">
      <alignment vertical="center"/>
    </xf>
    <xf numFmtId="0" fontId="13" fillId="6" borderId="32" xfId="0" applyNumberFormat="1" applyFont="1" applyFill="1" applyBorder="1" applyAlignment="1" applyProtection="1">
      <alignment horizontal="center" vertical="center"/>
      <protection locked="0"/>
    </xf>
    <xf numFmtId="0" fontId="13" fillId="6" borderId="34" xfId="0" applyNumberFormat="1" applyFont="1" applyFill="1" applyBorder="1" applyAlignment="1" applyProtection="1">
      <alignment horizontal="center" vertical="center"/>
      <protection locked="0"/>
    </xf>
    <xf numFmtId="0" fontId="13" fillId="8" borderId="35" xfId="0" applyNumberFormat="1" applyFont="1" applyFill="1" applyBorder="1" applyAlignment="1" applyProtection="1">
      <alignment horizontal="center" vertical="center"/>
      <protection locked="0"/>
    </xf>
    <xf numFmtId="0" fontId="13" fillId="8" borderId="33" xfId="0" applyNumberFormat="1" applyFont="1" applyFill="1" applyBorder="1" applyAlignment="1" applyProtection="1">
      <alignment horizontal="center" vertical="center"/>
      <protection locked="0"/>
    </xf>
    <xf numFmtId="0" fontId="13" fillId="8" borderId="34" xfId="0" applyNumberFormat="1" applyFont="1" applyFill="1" applyBorder="1" applyAlignment="1" applyProtection="1">
      <alignment horizontal="center" vertical="center"/>
      <protection locked="0"/>
    </xf>
    <xf numFmtId="169" fontId="15" fillId="0" borderId="13" xfId="1" applyNumberFormat="1" applyFont="1" applyBorder="1" applyAlignment="1" applyProtection="1">
      <alignment vertical="center"/>
    </xf>
    <xf numFmtId="169" fontId="15" fillId="0" borderId="21" xfId="1" applyNumberFormat="1" applyFont="1" applyBorder="1" applyAlignment="1" applyProtection="1">
      <alignment vertical="center"/>
    </xf>
    <xf numFmtId="14" fontId="13" fillId="6" borderId="31" xfId="0" applyNumberFormat="1" applyFont="1" applyFill="1" applyBorder="1" applyAlignment="1" applyProtection="1">
      <alignment horizontal="center" vertical="center"/>
      <protection locked="0"/>
    </xf>
    <xf numFmtId="14" fontId="13" fillId="6" borderId="32" xfId="0" applyNumberFormat="1" applyFont="1" applyFill="1" applyBorder="1" applyAlignment="1" applyProtection="1">
      <alignment horizontal="center" vertical="center"/>
      <protection locked="0"/>
    </xf>
    <xf numFmtId="0" fontId="9" fillId="0" borderId="36" xfId="0" applyNumberFormat="1" applyFont="1" applyBorder="1" applyAlignment="1" applyProtection="1">
      <alignment vertical="center" wrapText="1"/>
    </xf>
    <xf numFmtId="0" fontId="18" fillId="7" borderId="26" xfId="0" applyNumberFormat="1" applyFont="1" applyFill="1" applyBorder="1" applyAlignment="1" applyProtection="1">
      <alignment horizontal="center" vertical="center"/>
    </xf>
    <xf numFmtId="0" fontId="18" fillId="7" borderId="30" xfId="0" applyNumberFormat="1" applyFont="1" applyFill="1" applyBorder="1" applyAlignment="1" applyProtection="1">
      <alignment horizontal="center" vertical="center"/>
    </xf>
    <xf numFmtId="0" fontId="18" fillId="7" borderId="17" xfId="0" applyNumberFormat="1" applyFont="1" applyFill="1" applyBorder="1" applyAlignment="1" applyProtection="1">
      <alignment horizontal="center" vertical="center"/>
    </xf>
    <xf numFmtId="0" fontId="18" fillId="7" borderId="20" xfId="0" applyNumberFormat="1" applyFont="1" applyFill="1" applyBorder="1" applyAlignment="1" applyProtection="1">
      <alignment horizontal="center" vertical="center"/>
    </xf>
    <xf numFmtId="0" fontId="13" fillId="7" borderId="9" xfId="0" applyNumberFormat="1" applyFont="1" applyFill="1" applyBorder="1" applyAlignment="1" applyProtection="1">
      <alignment horizontal="center" vertical="center"/>
      <protection locked="0"/>
    </xf>
    <xf numFmtId="0" fontId="13" fillId="7" borderId="11" xfId="0" applyNumberFormat="1" applyFont="1" applyFill="1" applyBorder="1" applyAlignment="1" applyProtection="1">
      <alignment horizontal="center" vertical="center"/>
      <protection locked="0"/>
    </xf>
    <xf numFmtId="0" fontId="13" fillId="7" borderId="6" xfId="0" applyNumberFormat="1" applyFont="1" applyFill="1" applyBorder="1" applyAlignment="1" applyProtection="1">
      <alignment horizontal="center" vertical="center"/>
      <protection locked="0"/>
    </xf>
    <xf numFmtId="0" fontId="13" fillId="7" borderId="7" xfId="0" applyNumberFormat="1" applyFont="1" applyFill="1" applyBorder="1" applyAlignment="1" applyProtection="1">
      <alignment horizontal="center" vertical="center"/>
      <protection locked="0"/>
    </xf>
    <xf numFmtId="0" fontId="13" fillId="7" borderId="17" xfId="0" applyNumberFormat="1" applyFont="1" applyFill="1" applyBorder="1" applyAlignment="1" applyProtection="1">
      <alignment horizontal="center" vertical="center"/>
      <protection locked="0"/>
    </xf>
    <xf numFmtId="0" fontId="13" fillId="7" borderId="20" xfId="0" applyNumberFormat="1" applyFont="1" applyFill="1" applyBorder="1" applyAlignment="1" applyProtection="1">
      <alignment horizontal="center" vertical="center"/>
      <protection locked="0"/>
    </xf>
    <xf numFmtId="0" fontId="9" fillId="0" borderId="37" xfId="0" applyNumberFormat="1" applyFont="1" applyBorder="1" applyAlignment="1" applyProtection="1">
      <alignment vertical="center" wrapText="1"/>
    </xf>
    <xf numFmtId="14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3" xfId="0" applyFont="1" applyFill="1" applyBorder="1" applyAlignment="1" applyProtection="1">
      <alignment horizontal="center" vertical="center" wrapText="1"/>
    </xf>
    <xf numFmtId="0" fontId="18" fillId="7" borderId="60" xfId="0" applyNumberFormat="1" applyFont="1" applyFill="1" applyBorder="1" applyAlignment="1" applyProtection="1">
      <alignment horizontal="center" vertical="center"/>
    </xf>
    <xf numFmtId="0" fontId="18" fillId="7" borderId="61" xfId="0" quotePrefix="1" applyNumberFormat="1" applyFont="1" applyFill="1" applyBorder="1" applyAlignment="1" applyProtection="1">
      <alignment horizontal="center" vertical="center"/>
    </xf>
    <xf numFmtId="0" fontId="13" fillId="3" borderId="43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62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51" xfId="0" quotePrefix="1" applyNumberFormat="1" applyFont="1" applyFill="1" applyBorder="1" applyAlignment="1" applyProtection="1">
      <alignment horizontal="center" vertical="center"/>
      <protection locked="0"/>
    </xf>
    <xf numFmtId="14" fontId="18" fillId="7" borderId="28" xfId="0" applyNumberFormat="1" applyFont="1" applyFill="1" applyBorder="1" applyAlignment="1" applyProtection="1">
      <alignment horizontal="center" vertical="center"/>
    </xf>
    <xf numFmtId="14" fontId="18" fillId="7" borderId="18" xfId="0" applyNumberFormat="1" applyFont="1" applyFill="1" applyBorder="1" applyAlignment="1" applyProtection="1">
      <alignment horizontal="center" vertical="center"/>
    </xf>
    <xf numFmtId="14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13" fillId="3" borderId="24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18" xfId="0" quotePrefix="1" applyNumberFormat="1" applyFont="1" applyFill="1" applyBorder="1" applyAlignment="1" applyProtection="1">
      <alignment horizontal="center" vertical="center"/>
      <protection locked="0"/>
    </xf>
    <xf numFmtId="0" fontId="4" fillId="0" borderId="31" xfId="0" applyNumberFormat="1" applyFont="1" applyBorder="1" applyAlignment="1" applyProtection="1">
      <alignment horizontal="center" vertical="center" wrapText="1"/>
    </xf>
    <xf numFmtId="14" fontId="18" fillId="7" borderId="16" xfId="0" applyNumberFormat="1" applyFont="1" applyFill="1" applyBorder="1" applyAlignment="1" applyProtection="1">
      <alignment horizontal="center" vertical="center"/>
    </xf>
    <xf numFmtId="14" fontId="18" fillId="7" borderId="63" xfId="0" applyNumberFormat="1" applyFont="1" applyFill="1" applyBorder="1" applyAlignment="1" applyProtection="1">
      <alignment horizontal="center" vertical="center"/>
    </xf>
    <xf numFmtId="14" fontId="18" fillId="7" borderId="17" xfId="0" applyNumberFormat="1" applyFont="1" applyFill="1" applyBorder="1" applyAlignment="1" applyProtection="1">
      <alignment horizontal="center" vertical="center"/>
    </xf>
    <xf numFmtId="0" fontId="28" fillId="9" borderId="67" xfId="2" applyFont="1" applyFill="1" applyBorder="1" applyAlignment="1" applyProtection="1">
      <alignment horizontal="center" vertical="center"/>
    </xf>
    <xf numFmtId="0" fontId="28" fillId="9" borderId="68" xfId="2" applyFont="1" applyFill="1" applyBorder="1" applyAlignment="1" applyProtection="1">
      <alignment horizontal="center" vertical="center"/>
    </xf>
    <xf numFmtId="0" fontId="23" fillId="11" borderId="69" xfId="2" applyFont="1" applyFill="1" applyBorder="1" applyAlignment="1" applyProtection="1">
      <alignment horizontal="center" vertical="center" wrapText="1"/>
    </xf>
    <xf numFmtId="0" fontId="4" fillId="0" borderId="64" xfId="0" applyNumberFormat="1" applyFont="1" applyBorder="1" applyAlignment="1" applyProtection="1">
      <alignment horizontal="center" vertical="center" wrapText="1"/>
    </xf>
    <xf numFmtId="14" fontId="18" fillId="7" borderId="15" xfId="0" applyNumberFormat="1" applyFont="1" applyFill="1" applyBorder="1" applyAlignment="1" applyProtection="1">
      <alignment horizontal="center" vertical="center"/>
    </xf>
    <xf numFmtId="14" fontId="18" fillId="7" borderId="65" xfId="0" applyNumberFormat="1" applyFont="1" applyFill="1" applyBorder="1" applyAlignment="1" applyProtection="1">
      <alignment horizontal="center" vertical="center"/>
    </xf>
    <xf numFmtId="14" fontId="18" fillId="7" borderId="29" xfId="0" applyNumberFormat="1" applyFont="1" applyFill="1" applyBorder="1" applyAlignment="1" applyProtection="1">
      <alignment horizontal="center" vertical="center"/>
    </xf>
    <xf numFmtId="14" fontId="18" fillId="7" borderId="22" xfId="0" applyNumberFormat="1" applyFont="1" applyFill="1" applyBorder="1" applyAlignment="1" applyProtection="1">
      <alignment horizontal="center" vertical="center"/>
    </xf>
    <xf numFmtId="14" fontId="18" fillId="7" borderId="19" xfId="0" applyNumberFormat="1" applyFont="1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164" fontId="7" fillId="0" borderId="50" xfId="0" applyNumberFormat="1" applyFont="1" applyFill="1" applyBorder="1" applyAlignment="1" applyProtection="1">
      <alignment horizontal="center" vertical="center"/>
    </xf>
    <xf numFmtId="171" fontId="23" fillId="0" borderId="0" xfId="2" applyNumberFormat="1" applyFont="1" applyFill="1" applyBorder="1" applyAlignment="1" applyProtection="1">
      <alignment horizontal="center" vertical="center"/>
    </xf>
    <xf numFmtId="14" fontId="31" fillId="4" borderId="1" xfId="0" applyNumberFormat="1" applyFont="1" applyFill="1" applyBorder="1" applyAlignment="1" applyProtection="1">
      <alignment horizontal="center" vertical="center" wrapText="1"/>
    </xf>
    <xf numFmtId="14" fontId="31" fillId="4" borderId="2" xfId="0" applyNumberFormat="1" applyFont="1" applyFill="1" applyBorder="1" applyAlignment="1" applyProtection="1">
      <alignment horizontal="center" vertical="center" wrapText="1"/>
    </xf>
    <xf numFmtId="14" fontId="31" fillId="4" borderId="3" xfId="0" applyNumberFormat="1" applyFont="1" applyFill="1" applyBorder="1" applyAlignment="1" applyProtection="1">
      <alignment horizontal="center" vertical="center" wrapText="1"/>
    </xf>
    <xf numFmtId="14" fontId="31" fillId="5" borderId="1" xfId="0" applyNumberFormat="1" applyFont="1" applyFill="1" applyBorder="1" applyAlignment="1" applyProtection="1">
      <alignment horizontal="center" vertical="center" wrapText="1"/>
    </xf>
    <xf numFmtId="14" fontId="31" fillId="5" borderId="2" xfId="0" applyNumberFormat="1" applyFont="1" applyFill="1" applyBorder="1" applyAlignment="1" applyProtection="1">
      <alignment horizontal="center" vertical="center" wrapText="1"/>
    </xf>
    <xf numFmtId="14" fontId="31" fillId="5" borderId="3" xfId="0" applyNumberFormat="1" applyFont="1" applyFill="1" applyBorder="1" applyAlignment="1" applyProtection="1">
      <alignment horizontal="center" vertical="center" wrapText="1"/>
    </xf>
    <xf numFmtId="14" fontId="32" fillId="10" borderId="66" xfId="2" applyNumberFormat="1" applyFont="1" applyFill="1" applyBorder="1" applyAlignment="1" applyProtection="1">
      <alignment horizontal="center" vertical="center" wrapText="1"/>
    </xf>
    <xf numFmtId="14" fontId="31" fillId="15" borderId="3" xfId="0" applyNumberFormat="1" applyFont="1" applyFill="1" applyBorder="1" applyAlignment="1" applyProtection="1">
      <alignment horizontal="center" vertical="center" wrapText="1"/>
    </xf>
    <xf numFmtId="168" fontId="10" fillId="3" borderId="37" xfId="0" applyNumberFormat="1" applyFont="1" applyFill="1" applyBorder="1" applyAlignment="1" applyProtection="1">
      <alignment vertical="center"/>
    </xf>
    <xf numFmtId="167" fontId="33" fillId="0" borderId="4" xfId="0" applyNumberFormat="1" applyFont="1" applyFill="1" applyBorder="1" applyAlignment="1" applyProtection="1">
      <alignment horizontal="center" vertical="center"/>
    </xf>
    <xf numFmtId="167" fontId="34" fillId="0" borderId="4" xfId="2" applyNumberFormat="1" applyFont="1" applyFill="1" applyBorder="1" applyAlignment="1" applyProtection="1">
      <alignment horizontal="center" vertical="center"/>
    </xf>
    <xf numFmtId="170" fontId="32" fillId="6" borderId="16" xfId="2" applyNumberFormat="1" applyFont="1" applyFill="1" applyBorder="1" applyAlignment="1" applyProtection="1">
      <alignment horizontal="center" vertical="center"/>
    </xf>
    <xf numFmtId="170" fontId="32" fillId="14" borderId="16" xfId="2" applyNumberFormat="1" applyFont="1" applyFill="1" applyBorder="1" applyAlignment="1" applyProtection="1">
      <alignment horizontal="center" vertical="center"/>
    </xf>
    <xf numFmtId="170" fontId="32" fillId="13" borderId="16" xfId="2" applyNumberFormat="1" applyFont="1" applyFill="1" applyBorder="1" applyAlignment="1" applyProtection="1">
      <alignment horizontal="center" vertical="center"/>
    </xf>
    <xf numFmtId="170" fontId="32" fillId="12" borderId="16" xfId="2" applyNumberFormat="1" applyFont="1" applyFill="1" applyBorder="1" applyAlignment="1" applyProtection="1">
      <alignment horizontal="center" vertical="center"/>
    </xf>
    <xf numFmtId="0" fontId="35" fillId="2" borderId="56" xfId="2" applyFont="1" applyFill="1" applyBorder="1" applyAlignment="1" applyProtection="1">
      <alignment horizontal="left" vertical="center"/>
    </xf>
    <xf numFmtId="0" fontId="35" fillId="2" borderId="57" xfId="2" applyFont="1" applyFill="1" applyBorder="1" applyAlignment="1" applyProtection="1">
      <alignment horizontal="left" vertical="center"/>
    </xf>
    <xf numFmtId="0" fontId="35" fillId="9" borderId="67" xfId="2" applyFont="1" applyFill="1" applyBorder="1" applyAlignment="1" applyProtection="1">
      <alignment horizontal="center" vertical="center"/>
    </xf>
    <xf numFmtId="0" fontId="35" fillId="2" borderId="58" xfId="2" applyFont="1" applyFill="1" applyBorder="1" applyAlignment="1" applyProtection="1">
      <alignment horizontal="left" vertical="center"/>
    </xf>
    <xf numFmtId="0" fontId="35" fillId="2" borderId="59" xfId="2" applyFont="1" applyFill="1" applyBorder="1" applyAlignment="1" applyProtection="1">
      <alignment horizontal="left" vertical="center"/>
    </xf>
    <xf numFmtId="0" fontId="35" fillId="9" borderId="58" xfId="2" applyFont="1" applyFill="1" applyBorder="1" applyAlignment="1" applyProtection="1">
      <alignment horizontal="center" vertical="center"/>
    </xf>
    <xf numFmtId="170" fontId="32" fillId="0" borderId="16" xfId="2" applyNumberFormat="1" applyFont="1" applyFill="1" applyBorder="1" applyAlignment="1" applyProtection="1">
      <alignment horizontal="center" vertical="center"/>
    </xf>
    <xf numFmtId="167" fontId="2" fillId="0" borderId="16" xfId="0" applyNumberFormat="1" applyFont="1" applyFill="1" applyBorder="1" applyAlignment="1" applyProtection="1">
      <alignment horizontal="center" vertical="center"/>
    </xf>
    <xf numFmtId="167" fontId="31" fillId="4" borderId="16" xfId="0" applyNumberFormat="1" applyFont="1" applyFill="1" applyBorder="1" applyAlignment="1" applyProtection="1">
      <alignment horizontal="center" vertical="center"/>
    </xf>
    <xf numFmtId="167" fontId="31" fillId="5" borderId="16" xfId="0" applyNumberFormat="1" applyFont="1" applyFill="1" applyBorder="1" applyAlignment="1" applyProtection="1">
      <alignment horizontal="center" vertical="center"/>
    </xf>
    <xf numFmtId="167" fontId="32" fillId="12" borderId="16" xfId="2" applyNumberFormat="1" applyFont="1" applyFill="1" applyBorder="1" applyAlignment="1" applyProtection="1">
      <alignment horizontal="center" vertical="center"/>
    </xf>
    <xf numFmtId="167" fontId="18" fillId="3" borderId="22" xfId="0" applyNumberFormat="1" applyFont="1" applyFill="1" applyBorder="1" applyAlignment="1" applyProtection="1">
      <alignment horizontal="right" vertical="center"/>
    </xf>
    <xf numFmtId="167" fontId="18" fillId="3" borderId="15" xfId="0" applyNumberFormat="1" applyFont="1" applyFill="1" applyBorder="1" applyAlignment="1" applyProtection="1">
      <alignment horizontal="right" vertical="center"/>
    </xf>
    <xf numFmtId="14" fontId="31" fillId="0" borderId="0" xfId="0" applyNumberFormat="1" applyFont="1" applyAlignment="1" applyProtection="1">
      <alignment vertical="center"/>
    </xf>
    <xf numFmtId="0" fontId="31" fillId="0" borderId="0" xfId="0" applyNumberFormat="1" applyFont="1" applyAlignment="1" applyProtection="1">
      <alignment vertical="center"/>
    </xf>
    <xf numFmtId="0" fontId="31" fillId="0" borderId="0" xfId="0" applyNumberFormat="1" applyFont="1" applyAlignment="1" applyProtection="1">
      <alignment horizontal="left" vertical="top"/>
    </xf>
    <xf numFmtId="14" fontId="13" fillId="0" borderId="0" xfId="0" applyNumberFormat="1" applyFont="1" applyAlignment="1" applyProtection="1">
      <alignment vertical="center"/>
    </xf>
    <xf numFmtId="0" fontId="13" fillId="0" borderId="0" xfId="0" applyNumberFormat="1" applyFont="1" applyAlignment="1" applyProtection="1">
      <alignment vertical="top"/>
    </xf>
    <xf numFmtId="0" fontId="29" fillId="0" borderId="0" xfId="2" applyFont="1" applyFill="1" applyBorder="1" applyAlignment="1" applyProtection="1">
      <alignment vertical="top"/>
    </xf>
    <xf numFmtId="0" fontId="29" fillId="0" borderId="0" xfId="2" applyFont="1" applyFill="1" applyBorder="1" applyAlignment="1" applyProtection="1">
      <alignment horizontal="left" vertical="top"/>
    </xf>
    <xf numFmtId="167" fontId="31" fillId="5" borderId="16" xfId="1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left"/>
    </xf>
    <xf numFmtId="0" fontId="1" fillId="0" borderId="0" xfId="0" applyNumberFormat="1" applyFont="1" applyAlignment="1" applyProtection="1">
      <alignment horizontal="left" vertical="center"/>
    </xf>
    <xf numFmtId="0" fontId="8" fillId="3" borderId="48" xfId="0" applyNumberFormat="1" applyFont="1" applyFill="1" applyBorder="1" applyAlignment="1" applyProtection="1">
      <alignment horizontal="left" vertical="center"/>
      <protection locked="0"/>
    </xf>
    <xf numFmtId="0" fontId="8" fillId="3" borderId="5" xfId="0" applyNumberFormat="1" applyFont="1" applyFill="1" applyBorder="1" applyAlignment="1" applyProtection="1">
      <alignment horizontal="left" vertical="center"/>
      <protection locked="0"/>
    </xf>
    <xf numFmtId="0" fontId="8" fillId="3" borderId="49" xfId="0" applyNumberFormat="1" applyFont="1" applyFill="1" applyBorder="1" applyAlignment="1" applyProtection="1">
      <alignment horizontal="left" vertical="center"/>
      <protection locked="0"/>
    </xf>
    <xf numFmtId="49" fontId="8" fillId="3" borderId="48" xfId="0" applyNumberFormat="1" applyFont="1" applyFill="1" applyBorder="1" applyAlignment="1" applyProtection="1">
      <alignment horizontal="left" vertical="center"/>
      <protection locked="0"/>
    </xf>
    <xf numFmtId="49" fontId="27" fillId="0" borderId="5" xfId="0" applyNumberFormat="1" applyFont="1" applyBorder="1" applyAlignment="1" applyProtection="1">
      <alignment horizontal="left"/>
      <protection locked="0"/>
    </xf>
    <xf numFmtId="49" fontId="27" fillId="0" borderId="49" xfId="0" applyNumberFormat="1" applyFont="1" applyBorder="1" applyAlignment="1" applyProtection="1">
      <alignment horizontal="left"/>
      <protection locked="0"/>
    </xf>
    <xf numFmtId="0" fontId="3" fillId="0" borderId="46" xfId="0" applyNumberFormat="1" applyFont="1" applyFill="1" applyBorder="1" applyAlignment="1" applyProtection="1">
      <alignment horizontal="center" vertical="center"/>
    </xf>
    <xf numFmtId="0" fontId="3" fillId="0" borderId="53" xfId="0" applyNumberFormat="1" applyFont="1" applyFill="1" applyBorder="1" applyAlignment="1" applyProtection="1">
      <alignment horizontal="center" vertical="center"/>
    </xf>
    <xf numFmtId="0" fontId="3" fillId="0" borderId="45" xfId="0" applyNumberFormat="1" applyFont="1" applyFill="1" applyBorder="1" applyAlignment="1" applyProtection="1">
      <alignment horizontal="center" vertical="center"/>
    </xf>
    <xf numFmtId="0" fontId="3" fillId="0" borderId="5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47" xfId="0" applyNumberFormat="1" applyFont="1" applyFill="1" applyBorder="1" applyAlignment="1" applyProtection="1">
      <alignment horizontal="center" vertical="center" wrapText="1"/>
    </xf>
    <xf numFmtId="0" fontId="3" fillId="0" borderId="55" xfId="0" applyNumberFormat="1" applyFont="1" applyFill="1" applyBorder="1" applyAlignment="1" applyProtection="1">
      <alignment horizontal="center" vertical="center" wrapText="1"/>
    </xf>
    <xf numFmtId="168" fontId="8" fillId="3" borderId="48" xfId="0" applyNumberFormat="1" applyFont="1" applyFill="1" applyBorder="1" applyAlignment="1" applyProtection="1">
      <alignment horizontal="left" vertical="center"/>
      <protection locked="0"/>
    </xf>
    <xf numFmtId="168" fontId="8" fillId="3" borderId="5" xfId="0" applyNumberFormat="1" applyFont="1" applyFill="1" applyBorder="1" applyAlignment="1" applyProtection="1">
      <alignment horizontal="left" vertical="center"/>
      <protection locked="0"/>
    </xf>
    <xf numFmtId="168" fontId="8" fillId="3" borderId="50" xfId="0" applyNumberFormat="1" applyFont="1" applyFill="1" applyBorder="1" applyAlignment="1" applyProtection="1">
      <alignment horizontal="left" vertical="center"/>
      <protection locked="0"/>
    </xf>
    <xf numFmtId="168" fontId="8" fillId="3" borderId="39" xfId="0" applyNumberFormat="1" applyFont="1" applyFill="1" applyBorder="1" applyAlignment="1" applyProtection="1">
      <alignment horizontal="left" vertical="center"/>
      <protection locked="0"/>
    </xf>
    <xf numFmtId="0" fontId="32" fillId="6" borderId="16" xfId="2" applyFont="1" applyFill="1" applyBorder="1" applyAlignment="1" applyProtection="1">
      <alignment horizontal="center" vertical="center"/>
    </xf>
    <xf numFmtId="0" fontId="2" fillId="0" borderId="22" xfId="0" applyNumberFormat="1" applyFont="1" applyBorder="1" applyAlignment="1" applyProtection="1">
      <alignment horizontal="center" vertical="center" wrapText="1"/>
    </xf>
    <xf numFmtId="0" fontId="2" fillId="0" borderId="41" xfId="0" applyNumberFormat="1" applyFont="1" applyBorder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2" xfId="0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 wrapText="1"/>
    </xf>
    <xf numFmtId="0" fontId="0" fillId="4" borderId="9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36" fillId="12" borderId="16" xfId="2" applyFont="1" applyFill="1" applyBorder="1" applyAlignment="1" applyProtection="1">
      <alignment horizontal="center" vertical="center" wrapText="1"/>
    </xf>
    <xf numFmtId="14" fontId="30" fillId="5" borderId="16" xfId="0" applyNumberFormat="1" applyFont="1" applyFill="1" applyBorder="1" applyAlignment="1" applyProtection="1">
      <alignment horizontal="center" vertical="center"/>
    </xf>
    <xf numFmtId="0" fontId="31" fillId="5" borderId="16" xfId="0" applyNumberFormat="1" applyFont="1" applyFill="1" applyBorder="1" applyAlignment="1" applyProtection="1">
      <alignment horizontal="center" vertical="center"/>
    </xf>
    <xf numFmtId="14" fontId="30" fillId="0" borderId="16" xfId="0" applyNumberFormat="1" applyFont="1" applyBorder="1" applyAlignment="1" applyProtection="1">
      <alignment horizontal="center" vertical="center" wrapText="1"/>
    </xf>
    <xf numFmtId="0" fontId="30" fillId="4" borderId="16" xfId="0" applyNumberFormat="1" applyFont="1" applyFill="1" applyBorder="1" applyAlignment="1" applyProtection="1">
      <alignment horizontal="center" vertical="center"/>
    </xf>
    <xf numFmtId="0" fontId="32" fillId="14" borderId="16" xfId="2" applyFont="1" applyFill="1" applyBorder="1" applyAlignment="1" applyProtection="1">
      <alignment horizontal="center" vertical="center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31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34" xfId="0" applyNumberFormat="1" applyFont="1" applyBorder="1" applyAlignment="1" applyProtection="1">
      <alignment horizontal="center" vertical="center" wrapText="1"/>
    </xf>
    <xf numFmtId="0" fontId="4" fillId="0" borderId="45" xfId="0" applyNumberFormat="1" applyFont="1" applyBorder="1" applyAlignment="1" applyProtection="1">
      <alignment horizontal="center" vertical="center" wrapText="1"/>
    </xf>
    <xf numFmtId="0" fontId="4" fillId="0" borderId="46" xfId="0" applyNumberFormat="1" applyFont="1" applyBorder="1" applyAlignment="1" applyProtection="1">
      <alignment horizontal="center" vertical="center" wrapText="1"/>
    </xf>
    <xf numFmtId="0" fontId="4" fillId="0" borderId="47" xfId="0" applyNumberFormat="1" applyFont="1" applyBorder="1" applyAlignment="1" applyProtection="1">
      <alignment horizontal="center" vertical="center" wrapText="1"/>
    </xf>
    <xf numFmtId="0" fontId="13" fillId="0" borderId="0" xfId="0" applyNumberFormat="1" applyFont="1" applyBorder="1" applyAlignment="1" applyProtection="1">
      <alignment horizontal="left" vertical="top" wrapText="1"/>
    </xf>
    <xf numFmtId="0" fontId="4" fillId="0" borderId="38" xfId="0" applyNumberFormat="1" applyFont="1" applyBorder="1" applyAlignment="1" applyProtection="1">
      <alignment horizontal="center" vertical="center" wrapText="1"/>
    </xf>
    <xf numFmtId="0" fontId="4" fillId="0" borderId="37" xfId="0" applyNumberFormat="1" applyFont="1" applyBorder="1" applyAlignment="1" applyProtection="1">
      <alignment horizontal="center" vertical="center" wrapText="1"/>
    </xf>
    <xf numFmtId="0" fontId="4" fillId="0" borderId="42" xfId="0" applyNumberFormat="1" applyFont="1" applyBorder="1" applyAlignment="1" applyProtection="1">
      <alignment horizontal="center" vertical="center" wrapText="1"/>
    </xf>
    <xf numFmtId="14" fontId="13" fillId="0" borderId="43" xfId="0" applyNumberFormat="1" applyFont="1" applyBorder="1" applyAlignment="1" applyProtection="1">
      <alignment horizontal="right" vertical="center"/>
    </xf>
    <xf numFmtId="14" fontId="13" fillId="0" borderId="44" xfId="0" applyNumberFormat="1" applyFont="1" applyBorder="1" applyAlignment="1" applyProtection="1">
      <alignment horizontal="right" vertical="center"/>
    </xf>
    <xf numFmtId="14" fontId="13" fillId="0" borderId="13" xfId="0" applyNumberFormat="1" applyFont="1" applyBorder="1" applyAlignment="1" applyProtection="1">
      <alignment horizontal="right" vertical="center"/>
    </xf>
    <xf numFmtId="0" fontId="3" fillId="0" borderId="38" xfId="0" applyNumberFormat="1" applyFont="1" applyBorder="1" applyAlignment="1" applyProtection="1">
      <alignment horizontal="center" vertical="center" wrapText="1"/>
    </xf>
    <xf numFmtId="0" fontId="3" fillId="0" borderId="50" xfId="0" applyNumberFormat="1" applyFont="1" applyBorder="1" applyAlignment="1" applyProtection="1">
      <alignment horizontal="center" vertical="center" wrapText="1"/>
    </xf>
    <xf numFmtId="0" fontId="3" fillId="0" borderId="39" xfId="0" applyNumberFormat="1" applyFont="1" applyBorder="1" applyAlignment="1" applyProtection="1">
      <alignment horizontal="center" vertical="center" wrapText="1"/>
    </xf>
    <xf numFmtId="0" fontId="3" fillId="0" borderId="36" xfId="0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 wrapText="1"/>
    </xf>
    <xf numFmtId="0" fontId="3" fillId="0" borderId="40" xfId="0" applyNumberFormat="1" applyFont="1" applyBorder="1" applyAlignment="1" applyProtection="1">
      <alignment horizontal="center" vertical="center" wrapText="1"/>
    </xf>
    <xf numFmtId="0" fontId="37" fillId="0" borderId="38" xfId="2" applyFont="1" applyFill="1" applyBorder="1" applyAlignment="1" applyProtection="1">
      <alignment horizontal="center" vertical="center" wrapText="1"/>
    </xf>
    <xf numFmtId="0" fontId="37" fillId="0" borderId="39" xfId="2" applyFont="1" applyFill="1" applyBorder="1" applyAlignment="1" applyProtection="1">
      <alignment horizontal="center" vertical="center" wrapText="1"/>
    </xf>
    <xf numFmtId="0" fontId="37" fillId="0" borderId="36" xfId="2" applyFont="1" applyFill="1" applyBorder="1" applyAlignment="1" applyProtection="1">
      <alignment horizontal="center" vertical="center" wrapText="1"/>
    </xf>
    <xf numFmtId="0" fontId="37" fillId="0" borderId="40" xfId="2" applyFont="1" applyFill="1" applyBorder="1" applyAlignment="1" applyProtection="1">
      <alignment horizontal="center" vertical="center" wrapText="1"/>
    </xf>
    <xf numFmtId="0" fontId="23" fillId="9" borderId="70" xfId="2" applyFont="1" applyFill="1" applyBorder="1" applyAlignment="1" applyProtection="1">
      <alignment horizontal="center" vertical="center" wrapText="1"/>
    </xf>
    <xf numFmtId="0" fontId="23" fillId="9" borderId="71" xfId="2" applyFont="1" applyFill="1" applyBorder="1" applyAlignment="1" applyProtection="1">
      <alignment horizontal="center" vertical="center" wrapText="1"/>
    </xf>
    <xf numFmtId="14" fontId="13" fillId="0" borderId="51" xfId="0" applyNumberFormat="1" applyFont="1" applyBorder="1" applyAlignment="1" applyProtection="1">
      <alignment horizontal="right" vertical="center"/>
    </xf>
    <xf numFmtId="14" fontId="13" fillId="0" borderId="52" xfId="0" applyNumberFormat="1" applyFont="1" applyBorder="1" applyAlignment="1" applyProtection="1">
      <alignment horizontal="right" vertical="center"/>
    </xf>
    <xf numFmtId="14" fontId="13" fillId="0" borderId="21" xfId="0" applyNumberFormat="1" applyFont="1" applyBorder="1" applyAlignment="1" applyProtection="1">
      <alignment horizontal="right" vertical="center"/>
    </xf>
  </cellXfs>
  <cellStyles count="3">
    <cellStyle name="Excel Built-in Normal 1" xfId="2"/>
    <cellStyle name="Standard" xfId="0" builtinId="0"/>
    <cellStyle name="Währung" xfId="1" builtinId="4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1322917</xdr:colOff>
      <xdr:row>0</xdr:row>
      <xdr:rowOff>209549</xdr:rowOff>
    </xdr:from>
    <xdr:to>
      <xdr:col>19</xdr:col>
      <xdr:colOff>502708</xdr:colOff>
      <xdr:row>8</xdr:row>
      <xdr:rowOff>52916</xdr:rowOff>
    </xdr:to>
    <xdr:sp macro="" textlink="">
      <xdr:nvSpPr>
        <xdr:cNvPr id="5" name="CaixaDeTexto 4"/>
        <xdr:cNvSpPr txBox="1"/>
      </xdr:nvSpPr>
      <xdr:spPr>
        <a:xfrm>
          <a:off x="3571875" y="209549"/>
          <a:ext cx="8321146" cy="168222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JUNIOR EUROPEAN JUDO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12 and 13 March 2016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EJU JUNIOR TRAINING CAMP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14 to 17 March 2015</a:t>
          </a:r>
        </a:p>
        <a:p>
          <a:pPr algn="ctr"/>
          <a:endParaRPr lang="pt-PT" sz="1600" b="1" baseline="0"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Coimbra - Portugal</a:t>
          </a:r>
          <a:endParaRPr lang="pt-PT" sz="28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20</xdr:col>
      <xdr:colOff>357125</xdr:colOff>
      <xdr:row>0</xdr:row>
      <xdr:rowOff>131745</xdr:rowOff>
    </xdr:from>
    <xdr:to>
      <xdr:col>24</xdr:col>
      <xdr:colOff>1007225</xdr:colOff>
      <xdr:row>8</xdr:row>
      <xdr:rowOff>17317</xdr:rowOff>
    </xdr:to>
    <xdr:pic>
      <xdr:nvPicPr>
        <xdr:cNvPr id="4" name="Imagem 3" descr="FPJ_logo_horizontal_CMY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66898" y="131745"/>
          <a:ext cx="4321554" cy="1755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68"/>
  <sheetViews>
    <sheetView showGridLines="0" showZeros="0" tabSelected="1" view="pageBreakPreview" zoomScale="90" zoomScaleNormal="67" zoomScaleSheetLayoutView="90" workbookViewId="0">
      <selection activeCell="R13" sqref="R13"/>
    </sheetView>
  </sheetViews>
  <sheetFormatPr baseColWidth="10" defaultColWidth="12.5703125" defaultRowHeight="14.25" x14ac:dyDescent="0.2"/>
  <cols>
    <col min="1" max="1" width="2.7109375" style="3" customWidth="1"/>
    <col min="2" max="2" width="7.28515625" style="3" customWidth="1"/>
    <col min="3" max="4" width="23.5703125" style="3" customWidth="1"/>
    <col min="5" max="5" width="15.7109375" style="3" customWidth="1"/>
    <col min="6" max="14" width="14.7109375" style="3" customWidth="1"/>
    <col min="15" max="15" width="13.7109375" style="4" customWidth="1"/>
    <col min="16" max="17" width="13.7109375" style="3" customWidth="1"/>
    <col min="18" max="18" width="14.5703125" style="3" customWidth="1"/>
    <col min="19" max="24" width="13.7109375" style="4" customWidth="1"/>
    <col min="25" max="25" width="18.140625" style="4" customWidth="1"/>
    <col min="26" max="26" width="17.140625" style="4" bestFit="1" customWidth="1"/>
    <col min="27" max="27" width="13.7109375" style="21" customWidth="1"/>
    <col min="28" max="29" width="12.7109375" style="21" customWidth="1"/>
    <col min="30" max="30" width="12.7109375" style="3" customWidth="1"/>
    <col min="31" max="16384" width="12.5703125" style="3"/>
  </cols>
  <sheetData>
    <row r="1" spans="2:31" ht="24.75" customHeight="1" x14ac:dyDescent="0.2">
      <c r="B1" s="188" t="s">
        <v>10</v>
      </c>
      <c r="C1" s="188"/>
      <c r="D1" s="188"/>
      <c r="E1" s="1"/>
      <c r="F1" s="1"/>
      <c r="G1" s="1"/>
      <c r="H1" s="1"/>
      <c r="I1" s="1"/>
      <c r="J1" s="1"/>
      <c r="K1" s="1"/>
      <c r="L1" s="1"/>
      <c r="M1" s="1"/>
      <c r="N1" s="1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2"/>
      <c r="AC1" s="2"/>
    </row>
    <row r="2" spans="2:31" ht="15.75" customHeight="1" x14ac:dyDescent="0.2"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5"/>
      <c r="AC2" s="5"/>
    </row>
    <row r="3" spans="2:31" ht="20.25" x14ac:dyDescent="0.2">
      <c r="B3" s="6" t="s">
        <v>40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5"/>
      <c r="AC3" s="5"/>
    </row>
    <row r="4" spans="2:31" ht="18" x14ac:dyDescent="0.2">
      <c r="B4" s="57" t="s">
        <v>15</v>
      </c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5"/>
      <c r="AC4" s="5"/>
    </row>
    <row r="5" spans="2:31" ht="18" x14ac:dyDescent="0.2">
      <c r="B5" s="57" t="s">
        <v>16</v>
      </c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5"/>
      <c r="AC5" s="5"/>
    </row>
    <row r="6" spans="2:31" ht="18" x14ac:dyDescent="0.2">
      <c r="B6" s="57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5"/>
      <c r="AC6" s="5"/>
    </row>
    <row r="7" spans="2:31" ht="15.75" customHeight="1" x14ac:dyDescent="0.2"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5"/>
      <c r="AC7" s="5"/>
    </row>
    <row r="8" spans="2:31" ht="15.95" customHeight="1" x14ac:dyDescent="0.2">
      <c r="B8" s="6" t="s">
        <v>0</v>
      </c>
      <c r="C8" s="7"/>
      <c r="O8" s="35"/>
      <c r="P8" s="35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8"/>
      <c r="AC8" s="8"/>
    </row>
    <row r="9" spans="2:31" ht="23.25" customHeight="1" thickBot="1" x14ac:dyDescent="0.25">
      <c r="B9" s="187" t="s">
        <v>1</v>
      </c>
      <c r="C9" s="187"/>
      <c r="D9" s="187"/>
      <c r="E9" s="9"/>
      <c r="F9" s="9"/>
      <c r="G9" s="9"/>
      <c r="H9" s="9"/>
      <c r="I9" s="9"/>
      <c r="J9" s="27" t="s">
        <v>2</v>
      </c>
      <c r="K9" s="27"/>
      <c r="L9" s="27"/>
      <c r="M9" s="27"/>
      <c r="N9" s="27"/>
      <c r="O9" s="27"/>
      <c r="P9" s="27"/>
      <c r="Q9" s="29"/>
      <c r="R9" s="39" t="s">
        <v>14</v>
      </c>
      <c r="S9" s="39"/>
      <c r="T9" s="39"/>
      <c r="U9" s="39"/>
      <c r="V9" s="39"/>
      <c r="W9" s="39"/>
      <c r="X9" s="39"/>
      <c r="Y9" s="39"/>
      <c r="Z9" s="39"/>
      <c r="AA9" s="3"/>
      <c r="AB9" s="8"/>
      <c r="AC9" s="8"/>
    </row>
    <row r="10" spans="2:31" ht="30.75" customHeight="1" thickBot="1" x14ac:dyDescent="0.25">
      <c r="B10" s="189"/>
      <c r="C10" s="190"/>
      <c r="D10" s="190"/>
      <c r="E10" s="191"/>
      <c r="F10" s="26"/>
      <c r="G10" s="26"/>
      <c r="H10" s="26"/>
      <c r="I10" s="26"/>
      <c r="J10" s="189"/>
      <c r="K10" s="190"/>
      <c r="L10" s="190"/>
      <c r="M10" s="190"/>
      <c r="N10" s="190"/>
      <c r="O10" s="190"/>
      <c r="P10" s="191"/>
      <c r="Q10" s="58"/>
      <c r="R10" s="219" t="s">
        <v>51</v>
      </c>
      <c r="S10" s="219"/>
      <c r="T10" s="219"/>
      <c r="U10" s="219"/>
      <c r="V10" s="216" t="s">
        <v>52</v>
      </c>
      <c r="W10" s="216"/>
      <c r="X10" s="215" t="s">
        <v>42</v>
      </c>
      <c r="Y10" s="218" t="s">
        <v>54</v>
      </c>
      <c r="Z10" s="3"/>
      <c r="AA10" s="8"/>
      <c r="AB10" s="8"/>
      <c r="AC10" s="3"/>
    </row>
    <row r="11" spans="2:31" s="11" customFormat="1" ht="20.25" customHeight="1" thickBot="1" x14ac:dyDescent="0.25">
      <c r="B11" s="199" t="s">
        <v>3</v>
      </c>
      <c r="C11" s="199"/>
      <c r="D11" s="199"/>
      <c r="E11" s="10"/>
      <c r="F11" s="15"/>
      <c r="G11" s="15"/>
      <c r="H11" s="15"/>
      <c r="I11" s="15"/>
      <c r="J11" s="28" t="s">
        <v>4</v>
      </c>
      <c r="K11" s="28"/>
      <c r="L11" s="28"/>
      <c r="M11" s="28"/>
      <c r="N11" s="28"/>
      <c r="O11" s="28"/>
      <c r="P11" s="28"/>
      <c r="Q11" s="30"/>
      <c r="R11" s="206" t="s">
        <v>47</v>
      </c>
      <c r="S11" s="206"/>
      <c r="T11" s="220" t="s">
        <v>48</v>
      </c>
      <c r="U11" s="220"/>
      <c r="V11" s="217" t="s">
        <v>53</v>
      </c>
      <c r="W11" s="217"/>
      <c r="X11" s="215"/>
      <c r="Y11" s="218"/>
      <c r="AA11" s="8"/>
      <c r="AB11" s="8"/>
    </row>
    <row r="12" spans="2:31" ht="24" thickBot="1" x14ac:dyDescent="0.3">
      <c r="B12" s="192"/>
      <c r="C12" s="193"/>
      <c r="D12" s="193"/>
      <c r="E12" s="194"/>
      <c r="F12" s="26"/>
      <c r="G12" s="26"/>
      <c r="H12" s="26"/>
      <c r="I12" s="26"/>
      <c r="J12" s="202"/>
      <c r="K12" s="203"/>
      <c r="L12" s="203"/>
      <c r="M12" s="204"/>
      <c r="N12" s="204"/>
      <c r="O12" s="204"/>
      <c r="P12" s="205"/>
      <c r="Q12" s="159"/>
      <c r="R12" s="162" t="s">
        <v>49</v>
      </c>
      <c r="S12" s="162" t="s">
        <v>50</v>
      </c>
      <c r="T12" s="163" t="s">
        <v>49</v>
      </c>
      <c r="U12" s="163" t="s">
        <v>50</v>
      </c>
      <c r="V12" s="164" t="s">
        <v>49</v>
      </c>
      <c r="W12" s="164" t="s">
        <v>50</v>
      </c>
      <c r="X12" s="165" t="s">
        <v>46</v>
      </c>
      <c r="Y12" s="172" t="s">
        <v>46</v>
      </c>
      <c r="Z12" s="3"/>
      <c r="AA12" s="3"/>
      <c r="AB12" s="3"/>
      <c r="AC12" s="3"/>
    </row>
    <row r="13" spans="2:31" s="11" customFormat="1" ht="19.5" customHeight="1" x14ac:dyDescent="0.2">
      <c r="C13" s="12"/>
      <c r="D13" s="13"/>
      <c r="E13" s="14"/>
      <c r="F13" s="14"/>
      <c r="G13" s="14"/>
      <c r="H13" s="14"/>
      <c r="I13" s="14"/>
      <c r="J13" s="14"/>
      <c r="K13" s="14"/>
      <c r="L13" s="14"/>
      <c r="M13" s="149"/>
      <c r="N13" s="149"/>
      <c r="O13" s="149"/>
      <c r="P13" s="149"/>
      <c r="Q13" s="150"/>
      <c r="R13" s="174">
        <v>85</v>
      </c>
      <c r="S13" s="174">
        <v>70</v>
      </c>
      <c r="T13" s="174">
        <v>100</v>
      </c>
      <c r="U13" s="174">
        <v>85</v>
      </c>
      <c r="V13" s="186">
        <v>100</v>
      </c>
      <c r="W13" s="175">
        <v>80</v>
      </c>
      <c r="X13" s="176">
        <v>15</v>
      </c>
      <c r="Y13" s="173">
        <v>20</v>
      </c>
      <c r="Z13" s="32"/>
      <c r="AA13" s="33"/>
      <c r="AB13" s="16"/>
      <c r="AC13" s="16"/>
      <c r="AD13" s="23"/>
      <c r="AE13" s="23"/>
    </row>
    <row r="14" spans="2:31" ht="24" customHeight="1" thickBot="1" x14ac:dyDescent="0.35">
      <c r="B14" s="17" t="s">
        <v>5</v>
      </c>
      <c r="R14" s="160"/>
      <c r="S14" s="160"/>
      <c r="T14" s="160"/>
      <c r="U14" s="160"/>
      <c r="V14" s="160"/>
      <c r="W14" s="160"/>
      <c r="X14" s="161"/>
      <c r="Y14" s="34"/>
      <c r="Z14" s="34"/>
      <c r="AA14" s="31"/>
      <c r="AB14" s="18"/>
      <c r="AC14" s="18"/>
      <c r="AD14" s="24"/>
      <c r="AE14" s="24"/>
    </row>
    <row r="15" spans="2:31" s="19" customFormat="1" ht="16.5" customHeight="1" x14ac:dyDescent="0.2">
      <c r="B15" s="197" t="s">
        <v>6</v>
      </c>
      <c r="C15" s="195" t="s">
        <v>7</v>
      </c>
      <c r="D15" s="200" t="s">
        <v>13</v>
      </c>
      <c r="E15" s="231" t="s">
        <v>11</v>
      </c>
      <c r="F15" s="221" t="s">
        <v>28</v>
      </c>
      <c r="G15" s="222"/>
      <c r="H15" s="222"/>
      <c r="I15" s="222"/>
      <c r="J15" s="222"/>
      <c r="K15" s="222"/>
      <c r="L15" s="222"/>
      <c r="M15" s="223"/>
      <c r="N15" s="237" t="s">
        <v>26</v>
      </c>
      <c r="O15" s="238"/>
      <c r="P15" s="238"/>
      <c r="Q15" s="238"/>
      <c r="R15" s="238"/>
      <c r="S15" s="238"/>
      <c r="T15" s="238"/>
      <c r="U15" s="238"/>
      <c r="V15" s="239"/>
      <c r="W15" s="243" t="s">
        <v>41</v>
      </c>
      <c r="X15" s="244"/>
      <c r="Y15" s="237" t="s">
        <v>38</v>
      </c>
      <c r="Z15" s="239"/>
      <c r="AA15" s="121"/>
      <c r="AB15" s="22"/>
      <c r="AC15" s="22"/>
      <c r="AD15" s="22"/>
      <c r="AE15" s="25"/>
    </row>
    <row r="16" spans="2:31" s="19" customFormat="1" ht="33.75" customHeight="1" thickBot="1" x14ac:dyDescent="0.25">
      <c r="B16" s="198"/>
      <c r="C16" s="196"/>
      <c r="D16" s="201"/>
      <c r="E16" s="232"/>
      <c r="F16" s="224"/>
      <c r="G16" s="225"/>
      <c r="H16" s="225"/>
      <c r="I16" s="225"/>
      <c r="J16" s="225"/>
      <c r="K16" s="225"/>
      <c r="L16" s="225"/>
      <c r="M16" s="226"/>
      <c r="N16" s="240"/>
      <c r="O16" s="241"/>
      <c r="P16" s="241"/>
      <c r="Q16" s="241"/>
      <c r="R16" s="241"/>
      <c r="S16" s="241"/>
      <c r="T16" s="241"/>
      <c r="U16" s="241"/>
      <c r="V16" s="242"/>
      <c r="W16" s="245"/>
      <c r="X16" s="246"/>
      <c r="Y16" s="240"/>
      <c r="Z16" s="242"/>
      <c r="AA16" s="110"/>
      <c r="AB16" s="22"/>
      <c r="AC16" s="22"/>
      <c r="AD16" s="22"/>
      <c r="AE16" s="25"/>
    </row>
    <row r="17" spans="2:31" s="19" customFormat="1" ht="33.75" customHeight="1" x14ac:dyDescent="0.2">
      <c r="B17" s="198"/>
      <c r="C17" s="196"/>
      <c r="D17" s="201"/>
      <c r="E17" s="232"/>
      <c r="F17" s="227" t="s">
        <v>18</v>
      </c>
      <c r="G17" s="228"/>
      <c r="H17" s="228"/>
      <c r="I17" s="229"/>
      <c r="J17" s="227" t="s">
        <v>19</v>
      </c>
      <c r="K17" s="228"/>
      <c r="L17" s="228"/>
      <c r="M17" s="229"/>
      <c r="N17" s="140" t="s">
        <v>44</v>
      </c>
      <c r="O17" s="212" t="s">
        <v>45</v>
      </c>
      <c r="P17" s="213"/>
      <c r="Q17" s="213"/>
      <c r="R17" s="213"/>
      <c r="S17" s="214"/>
      <c r="T17" s="209" t="s">
        <v>25</v>
      </c>
      <c r="U17" s="210"/>
      <c r="V17" s="211"/>
      <c r="W17" s="247" t="s">
        <v>42</v>
      </c>
      <c r="X17" s="248"/>
      <c r="Y17" s="147" t="s">
        <v>35</v>
      </c>
      <c r="Z17" s="148" t="s">
        <v>36</v>
      </c>
      <c r="AA17" s="207" t="s">
        <v>27</v>
      </c>
      <c r="AB17" s="22"/>
      <c r="AC17" s="22"/>
      <c r="AD17" s="22"/>
      <c r="AE17" s="25"/>
    </row>
    <row r="18" spans="2:31" s="19" customFormat="1" ht="18" customHeight="1" thickBot="1" x14ac:dyDescent="0.25">
      <c r="B18" s="198"/>
      <c r="C18" s="196"/>
      <c r="D18" s="201"/>
      <c r="E18" s="233"/>
      <c r="F18" s="134" t="s">
        <v>20</v>
      </c>
      <c r="G18" s="92" t="s">
        <v>21</v>
      </c>
      <c r="H18" s="92" t="s">
        <v>22</v>
      </c>
      <c r="I18" s="93" t="s">
        <v>23</v>
      </c>
      <c r="J18" s="134" t="s">
        <v>20</v>
      </c>
      <c r="K18" s="92" t="s">
        <v>21</v>
      </c>
      <c r="L18" s="92" t="s">
        <v>24</v>
      </c>
      <c r="M18" s="93" t="s">
        <v>23</v>
      </c>
      <c r="N18" s="141"/>
      <c r="O18" s="151">
        <v>42438</v>
      </c>
      <c r="P18" s="152">
        <v>42439</v>
      </c>
      <c r="Q18" s="152">
        <v>42440</v>
      </c>
      <c r="R18" s="152">
        <v>42441</v>
      </c>
      <c r="S18" s="153">
        <v>42442</v>
      </c>
      <c r="T18" s="154">
        <v>42443</v>
      </c>
      <c r="U18" s="155">
        <v>42444</v>
      </c>
      <c r="V18" s="156">
        <v>42445</v>
      </c>
      <c r="W18" s="157">
        <v>42441</v>
      </c>
      <c r="X18" s="158">
        <v>42442</v>
      </c>
      <c r="Y18" s="122" t="s">
        <v>65</v>
      </c>
      <c r="Z18" s="123" t="s">
        <v>66</v>
      </c>
      <c r="AA18" s="208"/>
    </row>
    <row r="19" spans="2:31" s="81" customFormat="1" ht="16.5" customHeight="1" thickTop="1" x14ac:dyDescent="0.2">
      <c r="B19" s="70" t="s">
        <v>8</v>
      </c>
      <c r="C19" s="166" t="s">
        <v>39</v>
      </c>
      <c r="D19" s="167" t="s">
        <v>61</v>
      </c>
      <c r="E19" s="124" t="s">
        <v>12</v>
      </c>
      <c r="F19" s="71">
        <v>42439</v>
      </c>
      <c r="G19" s="96">
        <v>0.625</v>
      </c>
      <c r="H19" s="72" t="s">
        <v>29</v>
      </c>
      <c r="I19" s="129" t="s">
        <v>31</v>
      </c>
      <c r="J19" s="71">
        <v>42080</v>
      </c>
      <c r="K19" s="96">
        <v>0.29166666666666669</v>
      </c>
      <c r="L19" s="72" t="s">
        <v>29</v>
      </c>
      <c r="M19" s="73" t="s">
        <v>33</v>
      </c>
      <c r="N19" s="144" t="s">
        <v>55</v>
      </c>
      <c r="O19" s="74"/>
      <c r="P19" s="75" t="s">
        <v>17</v>
      </c>
      <c r="Q19" s="76" t="s">
        <v>64</v>
      </c>
      <c r="R19" s="76" t="s">
        <v>64</v>
      </c>
      <c r="S19" s="77" t="s">
        <v>64</v>
      </c>
      <c r="T19" s="94" t="s">
        <v>64</v>
      </c>
      <c r="U19" s="78" t="s">
        <v>64</v>
      </c>
      <c r="V19" s="79" t="s">
        <v>64</v>
      </c>
      <c r="W19" s="168" t="s">
        <v>43</v>
      </c>
      <c r="X19" s="168" t="s">
        <v>43</v>
      </c>
      <c r="Y19" s="111" t="s">
        <v>37</v>
      </c>
      <c r="Z19" s="112" t="s">
        <v>37</v>
      </c>
      <c r="AA19" s="80">
        <f t="shared" ref="AA19:AA45" si="0">IF(N19="BB",(IF(O19="Single",Single_BB,0)+(IF(O19="Twin/Triple",TWN_BB,0))+IF(P19="Single",Single_BB,0)+IF(P19="Twin/Triple",TWN_BB,0)+IF(Q19="Single",Single_BB,0)+IF(Q19="Twin/Triple",TWN_BB,0)+IF(R19="Single",Single_BB,0)+IF(R19="Twin/Triple",TWN_BB,0)+IF(S19="Single",Single_BB,0)+IF(S19="Twin/Triple",TWN_B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))+IF(N19="HB",(IF(O19="Single",Single_HB,0)+(IF(O19="Twin/Triple",TWN_HB,0))+IF(P19="Single",Single_HB,0)+IF(P19="Twin/Triple",TWN_HB,0)+IF(Q19="Single",Single_HB,0)+IF(Q19="Twin/Triple",TWN_HB,0)+IF(R19="Single",Single_HB,0)+IF(R19="Twin/Triple",TWN_HB,0)+IF(S19="Single",Single_HB,0)+IF(S19="Twin/Triple",TWN_H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))</f>
        <v>665</v>
      </c>
    </row>
    <row r="20" spans="2:31" s="91" customFormat="1" ht="20.100000000000001" customHeight="1" thickBot="1" x14ac:dyDescent="0.25">
      <c r="B20" s="82" t="s">
        <v>9</v>
      </c>
      <c r="C20" s="169" t="s">
        <v>39</v>
      </c>
      <c r="D20" s="170" t="s">
        <v>62</v>
      </c>
      <c r="E20" s="125" t="s">
        <v>63</v>
      </c>
      <c r="F20" s="137">
        <v>42440</v>
      </c>
      <c r="G20" s="97">
        <v>0.52083333333333337</v>
      </c>
      <c r="H20" s="98" t="s">
        <v>30</v>
      </c>
      <c r="I20" s="130" t="s">
        <v>32</v>
      </c>
      <c r="J20" s="137">
        <v>42080</v>
      </c>
      <c r="K20" s="97">
        <v>0.8125</v>
      </c>
      <c r="L20" s="98" t="s">
        <v>30</v>
      </c>
      <c r="M20" s="99" t="s">
        <v>34</v>
      </c>
      <c r="N20" s="143" t="s">
        <v>55</v>
      </c>
      <c r="O20" s="83"/>
      <c r="P20" s="84"/>
      <c r="Q20" s="85" t="s">
        <v>64</v>
      </c>
      <c r="R20" s="86" t="s">
        <v>64</v>
      </c>
      <c r="S20" s="87" t="s">
        <v>64</v>
      </c>
      <c r="T20" s="95" t="s">
        <v>64</v>
      </c>
      <c r="U20" s="88" t="s">
        <v>64</v>
      </c>
      <c r="V20" s="89" t="s">
        <v>64</v>
      </c>
      <c r="W20" s="171" t="s">
        <v>43</v>
      </c>
      <c r="X20" s="171" t="s">
        <v>43</v>
      </c>
      <c r="Y20" s="113" t="s">
        <v>37</v>
      </c>
      <c r="Z20" s="114" t="s">
        <v>37</v>
      </c>
      <c r="AA20" s="90">
        <f t="shared" si="0"/>
        <v>565</v>
      </c>
    </row>
    <row r="21" spans="2:31" s="47" customFormat="1" ht="20.100000000000001" customHeight="1" x14ac:dyDescent="0.2">
      <c r="B21" s="40">
        <v>1</v>
      </c>
      <c r="C21" s="41"/>
      <c r="D21" s="41"/>
      <c r="E21" s="126"/>
      <c r="F21" s="136"/>
      <c r="G21" s="60"/>
      <c r="H21" s="60"/>
      <c r="I21" s="131"/>
      <c r="J21" s="136"/>
      <c r="K21" s="60"/>
      <c r="L21" s="60"/>
      <c r="M21" s="42"/>
      <c r="N21" s="145"/>
      <c r="O21" s="43"/>
      <c r="P21" s="44"/>
      <c r="Q21" s="45"/>
      <c r="R21" s="45"/>
      <c r="S21" s="46"/>
      <c r="T21" s="68"/>
      <c r="U21" s="64"/>
      <c r="V21" s="65"/>
      <c r="W21" s="138"/>
      <c r="X21" s="138"/>
      <c r="Y21" s="115"/>
      <c r="Z21" s="116"/>
      <c r="AA21" s="177">
        <f t="shared" si="0"/>
        <v>0</v>
      </c>
    </row>
    <row r="22" spans="2:31" s="47" customFormat="1" ht="20.100000000000001" customHeight="1" x14ac:dyDescent="0.2">
      <c r="B22" s="48">
        <f>B21+1</f>
        <v>2</v>
      </c>
      <c r="C22" s="49"/>
      <c r="D22" s="49"/>
      <c r="E22" s="127"/>
      <c r="F22" s="135"/>
      <c r="G22" s="61"/>
      <c r="H22" s="61"/>
      <c r="I22" s="132"/>
      <c r="J22" s="135"/>
      <c r="K22" s="61"/>
      <c r="L22" s="61"/>
      <c r="M22" s="62"/>
      <c r="N22" s="142"/>
      <c r="O22" s="50"/>
      <c r="P22" s="51"/>
      <c r="Q22" s="52"/>
      <c r="R22" s="52"/>
      <c r="S22" s="53"/>
      <c r="T22" s="69"/>
      <c r="U22" s="66"/>
      <c r="V22" s="67"/>
      <c r="W22" s="138"/>
      <c r="X22" s="138"/>
      <c r="Y22" s="117"/>
      <c r="Z22" s="118"/>
      <c r="AA22" s="178">
        <f t="shared" si="0"/>
        <v>0</v>
      </c>
    </row>
    <row r="23" spans="2:31" s="47" customFormat="1" ht="20.100000000000001" customHeight="1" x14ac:dyDescent="0.2">
      <c r="B23" s="48">
        <f t="shared" ref="B23:B44" si="1">B22+1</f>
        <v>3</v>
      </c>
      <c r="C23" s="49"/>
      <c r="D23" s="49"/>
      <c r="E23" s="127"/>
      <c r="F23" s="135"/>
      <c r="G23" s="61"/>
      <c r="H23" s="61"/>
      <c r="I23" s="132"/>
      <c r="J23" s="135"/>
      <c r="K23" s="61"/>
      <c r="L23" s="61"/>
      <c r="M23" s="62"/>
      <c r="N23" s="142"/>
      <c r="O23" s="50"/>
      <c r="P23" s="51"/>
      <c r="Q23" s="52"/>
      <c r="R23" s="52"/>
      <c r="S23" s="53"/>
      <c r="T23" s="69"/>
      <c r="U23" s="66"/>
      <c r="V23" s="67"/>
      <c r="W23" s="138"/>
      <c r="X23" s="138"/>
      <c r="Y23" s="117"/>
      <c r="Z23" s="118"/>
      <c r="AA23" s="178">
        <f t="shared" si="0"/>
        <v>0</v>
      </c>
    </row>
    <row r="24" spans="2:31" s="47" customFormat="1" ht="20.100000000000001" customHeight="1" x14ac:dyDescent="0.2">
      <c r="B24" s="48">
        <f t="shared" si="1"/>
        <v>4</v>
      </c>
      <c r="C24" s="49"/>
      <c r="D24" s="49"/>
      <c r="E24" s="127"/>
      <c r="F24" s="135"/>
      <c r="G24" s="61"/>
      <c r="H24" s="61"/>
      <c r="I24" s="132"/>
      <c r="J24" s="135"/>
      <c r="K24" s="61"/>
      <c r="L24" s="61"/>
      <c r="M24" s="62"/>
      <c r="N24" s="142"/>
      <c r="O24" s="50"/>
      <c r="P24" s="51"/>
      <c r="Q24" s="52"/>
      <c r="R24" s="52"/>
      <c r="S24" s="53"/>
      <c r="T24" s="69"/>
      <c r="U24" s="66"/>
      <c r="V24" s="67"/>
      <c r="W24" s="138"/>
      <c r="X24" s="138"/>
      <c r="Y24" s="117"/>
      <c r="Z24" s="118"/>
      <c r="AA24" s="178">
        <f t="shared" si="0"/>
        <v>0</v>
      </c>
    </row>
    <row r="25" spans="2:31" s="47" customFormat="1" ht="20.100000000000001" customHeight="1" x14ac:dyDescent="0.2">
      <c r="B25" s="48">
        <f t="shared" si="1"/>
        <v>5</v>
      </c>
      <c r="C25" s="49"/>
      <c r="D25" s="49"/>
      <c r="E25" s="127"/>
      <c r="F25" s="135"/>
      <c r="G25" s="61"/>
      <c r="H25" s="61"/>
      <c r="I25" s="132"/>
      <c r="J25" s="135"/>
      <c r="K25" s="61"/>
      <c r="L25" s="61"/>
      <c r="M25" s="62"/>
      <c r="N25" s="142"/>
      <c r="O25" s="50"/>
      <c r="P25" s="51"/>
      <c r="Q25" s="52"/>
      <c r="R25" s="52"/>
      <c r="S25" s="53"/>
      <c r="T25" s="69"/>
      <c r="U25" s="66"/>
      <c r="V25" s="67"/>
      <c r="W25" s="138"/>
      <c r="X25" s="138"/>
      <c r="Y25" s="117"/>
      <c r="Z25" s="118"/>
      <c r="AA25" s="178">
        <f t="shared" si="0"/>
        <v>0</v>
      </c>
    </row>
    <row r="26" spans="2:31" s="47" customFormat="1" ht="20.100000000000001" customHeight="1" x14ac:dyDescent="0.2">
      <c r="B26" s="48">
        <f t="shared" si="1"/>
        <v>6</v>
      </c>
      <c r="C26" s="49"/>
      <c r="D26" s="49"/>
      <c r="E26" s="127"/>
      <c r="F26" s="135"/>
      <c r="G26" s="61"/>
      <c r="H26" s="61"/>
      <c r="I26" s="132"/>
      <c r="J26" s="135"/>
      <c r="K26" s="61"/>
      <c r="L26" s="61"/>
      <c r="M26" s="62"/>
      <c r="N26" s="142"/>
      <c r="O26" s="50"/>
      <c r="P26" s="51"/>
      <c r="Q26" s="52"/>
      <c r="R26" s="52"/>
      <c r="S26" s="53"/>
      <c r="T26" s="69"/>
      <c r="U26" s="66"/>
      <c r="V26" s="67"/>
      <c r="W26" s="138"/>
      <c r="X26" s="138"/>
      <c r="Y26" s="117"/>
      <c r="Z26" s="118"/>
      <c r="AA26" s="178">
        <f t="shared" si="0"/>
        <v>0</v>
      </c>
    </row>
    <row r="27" spans="2:31" s="47" customFormat="1" ht="20.100000000000001" customHeight="1" x14ac:dyDescent="0.2">
      <c r="B27" s="48">
        <f t="shared" si="1"/>
        <v>7</v>
      </c>
      <c r="C27" s="49"/>
      <c r="D27" s="49"/>
      <c r="E27" s="127"/>
      <c r="F27" s="135"/>
      <c r="G27" s="61"/>
      <c r="H27" s="61"/>
      <c r="I27" s="132"/>
      <c r="J27" s="135"/>
      <c r="K27" s="61"/>
      <c r="L27" s="61"/>
      <c r="M27" s="62"/>
      <c r="N27" s="142"/>
      <c r="O27" s="50"/>
      <c r="P27" s="51"/>
      <c r="Q27" s="52"/>
      <c r="R27" s="52"/>
      <c r="S27" s="53"/>
      <c r="T27" s="69"/>
      <c r="U27" s="66"/>
      <c r="V27" s="67"/>
      <c r="W27" s="138"/>
      <c r="X27" s="138"/>
      <c r="Y27" s="117"/>
      <c r="Z27" s="118"/>
      <c r="AA27" s="178">
        <f t="shared" si="0"/>
        <v>0</v>
      </c>
    </row>
    <row r="28" spans="2:31" s="47" customFormat="1" ht="20.100000000000001" customHeight="1" x14ac:dyDescent="0.2">
      <c r="B28" s="48">
        <f t="shared" si="1"/>
        <v>8</v>
      </c>
      <c r="C28" s="49"/>
      <c r="D28" s="49"/>
      <c r="E28" s="127"/>
      <c r="F28" s="135"/>
      <c r="G28" s="61"/>
      <c r="H28" s="61"/>
      <c r="I28" s="132"/>
      <c r="J28" s="135"/>
      <c r="K28" s="61"/>
      <c r="L28" s="61"/>
      <c r="M28" s="62"/>
      <c r="N28" s="142"/>
      <c r="O28" s="50"/>
      <c r="P28" s="51"/>
      <c r="Q28" s="52"/>
      <c r="R28" s="52"/>
      <c r="S28" s="53"/>
      <c r="T28" s="69"/>
      <c r="U28" s="66"/>
      <c r="V28" s="67"/>
      <c r="W28" s="138"/>
      <c r="X28" s="138"/>
      <c r="Y28" s="117"/>
      <c r="Z28" s="118"/>
      <c r="AA28" s="178">
        <f t="shared" si="0"/>
        <v>0</v>
      </c>
    </row>
    <row r="29" spans="2:31" s="47" customFormat="1" ht="20.100000000000001" customHeight="1" x14ac:dyDescent="0.2">
      <c r="B29" s="48">
        <f t="shared" si="1"/>
        <v>9</v>
      </c>
      <c r="C29" s="49"/>
      <c r="D29" s="49"/>
      <c r="E29" s="127"/>
      <c r="F29" s="135"/>
      <c r="G29" s="61"/>
      <c r="H29" s="61"/>
      <c r="I29" s="132"/>
      <c r="J29" s="135"/>
      <c r="K29" s="61"/>
      <c r="L29" s="61"/>
      <c r="M29" s="62"/>
      <c r="N29" s="142"/>
      <c r="O29" s="50"/>
      <c r="P29" s="51"/>
      <c r="Q29" s="52"/>
      <c r="R29" s="52"/>
      <c r="S29" s="53"/>
      <c r="T29" s="69"/>
      <c r="U29" s="66"/>
      <c r="V29" s="67"/>
      <c r="W29" s="138"/>
      <c r="X29" s="138"/>
      <c r="Y29" s="117"/>
      <c r="Z29" s="118"/>
      <c r="AA29" s="178">
        <f t="shared" si="0"/>
        <v>0</v>
      </c>
    </row>
    <row r="30" spans="2:31" s="47" customFormat="1" ht="20.100000000000001" customHeight="1" x14ac:dyDescent="0.2">
      <c r="B30" s="48">
        <f t="shared" si="1"/>
        <v>10</v>
      </c>
      <c r="C30" s="49"/>
      <c r="D30" s="49"/>
      <c r="E30" s="127"/>
      <c r="F30" s="135"/>
      <c r="G30" s="61"/>
      <c r="H30" s="61"/>
      <c r="I30" s="132"/>
      <c r="J30" s="135"/>
      <c r="K30" s="61"/>
      <c r="L30" s="61"/>
      <c r="M30" s="62"/>
      <c r="N30" s="142"/>
      <c r="O30" s="50"/>
      <c r="P30" s="51"/>
      <c r="Q30" s="52"/>
      <c r="R30" s="52"/>
      <c r="S30" s="53"/>
      <c r="T30" s="69"/>
      <c r="U30" s="66"/>
      <c r="V30" s="67"/>
      <c r="W30" s="138"/>
      <c r="X30" s="138"/>
      <c r="Y30" s="117"/>
      <c r="Z30" s="118"/>
      <c r="AA30" s="178">
        <f t="shared" si="0"/>
        <v>0</v>
      </c>
    </row>
    <row r="31" spans="2:31" s="47" customFormat="1" ht="20.100000000000001" customHeight="1" x14ac:dyDescent="0.2">
      <c r="B31" s="48">
        <f t="shared" si="1"/>
        <v>11</v>
      </c>
      <c r="C31" s="49"/>
      <c r="D31" s="49"/>
      <c r="E31" s="127"/>
      <c r="F31" s="135"/>
      <c r="G31" s="61"/>
      <c r="H31" s="61"/>
      <c r="I31" s="132"/>
      <c r="J31" s="135"/>
      <c r="K31" s="61"/>
      <c r="L31" s="61"/>
      <c r="M31" s="62"/>
      <c r="N31" s="142"/>
      <c r="O31" s="50"/>
      <c r="P31" s="51"/>
      <c r="Q31" s="52"/>
      <c r="R31" s="52"/>
      <c r="S31" s="53"/>
      <c r="T31" s="69"/>
      <c r="U31" s="66"/>
      <c r="V31" s="67"/>
      <c r="W31" s="138"/>
      <c r="X31" s="138"/>
      <c r="Y31" s="117"/>
      <c r="Z31" s="118"/>
      <c r="AA31" s="178">
        <f t="shared" si="0"/>
        <v>0</v>
      </c>
    </row>
    <row r="32" spans="2:31" s="47" customFormat="1" ht="20.100000000000001" customHeight="1" x14ac:dyDescent="0.2">
      <c r="B32" s="48">
        <f t="shared" si="1"/>
        <v>12</v>
      </c>
      <c r="C32" s="49"/>
      <c r="D32" s="49"/>
      <c r="E32" s="127"/>
      <c r="F32" s="135"/>
      <c r="G32" s="61"/>
      <c r="H32" s="61"/>
      <c r="I32" s="132"/>
      <c r="J32" s="135"/>
      <c r="K32" s="61"/>
      <c r="L32" s="61"/>
      <c r="M32" s="62"/>
      <c r="N32" s="142"/>
      <c r="O32" s="50"/>
      <c r="P32" s="51"/>
      <c r="Q32" s="52"/>
      <c r="R32" s="52"/>
      <c r="S32" s="53"/>
      <c r="T32" s="69"/>
      <c r="U32" s="66"/>
      <c r="V32" s="67"/>
      <c r="W32" s="138"/>
      <c r="X32" s="138"/>
      <c r="Y32" s="117"/>
      <c r="Z32" s="118"/>
      <c r="AA32" s="178">
        <f t="shared" si="0"/>
        <v>0</v>
      </c>
    </row>
    <row r="33" spans="2:29" s="47" customFormat="1" ht="20.100000000000001" customHeight="1" x14ac:dyDescent="0.2">
      <c r="B33" s="48">
        <f t="shared" si="1"/>
        <v>13</v>
      </c>
      <c r="C33" s="49"/>
      <c r="D33" s="49"/>
      <c r="E33" s="127"/>
      <c r="F33" s="135"/>
      <c r="G33" s="61"/>
      <c r="H33" s="61"/>
      <c r="I33" s="132"/>
      <c r="J33" s="135"/>
      <c r="K33" s="61"/>
      <c r="L33" s="61"/>
      <c r="M33" s="62"/>
      <c r="N33" s="142"/>
      <c r="O33" s="50"/>
      <c r="P33" s="51"/>
      <c r="Q33" s="52"/>
      <c r="R33" s="52"/>
      <c r="S33" s="53"/>
      <c r="T33" s="69"/>
      <c r="U33" s="66"/>
      <c r="V33" s="67"/>
      <c r="W33" s="138"/>
      <c r="X33" s="138"/>
      <c r="Y33" s="117"/>
      <c r="Z33" s="118"/>
      <c r="AA33" s="178">
        <f t="shared" si="0"/>
        <v>0</v>
      </c>
    </row>
    <row r="34" spans="2:29" s="47" customFormat="1" ht="20.100000000000001" customHeight="1" x14ac:dyDescent="0.2">
      <c r="B34" s="48">
        <f t="shared" si="1"/>
        <v>14</v>
      </c>
      <c r="C34" s="49"/>
      <c r="D34" s="49"/>
      <c r="E34" s="127"/>
      <c r="F34" s="135"/>
      <c r="G34" s="61"/>
      <c r="H34" s="61"/>
      <c r="I34" s="132"/>
      <c r="J34" s="135"/>
      <c r="K34" s="61"/>
      <c r="L34" s="61"/>
      <c r="M34" s="62"/>
      <c r="N34" s="142"/>
      <c r="O34" s="50"/>
      <c r="P34" s="51"/>
      <c r="Q34" s="52"/>
      <c r="R34" s="52"/>
      <c r="S34" s="53"/>
      <c r="T34" s="69"/>
      <c r="U34" s="66"/>
      <c r="V34" s="67"/>
      <c r="W34" s="138"/>
      <c r="X34" s="138"/>
      <c r="Y34" s="117"/>
      <c r="Z34" s="118"/>
      <c r="AA34" s="178">
        <f t="shared" si="0"/>
        <v>0</v>
      </c>
    </row>
    <row r="35" spans="2:29" s="47" customFormat="1" ht="20.100000000000001" customHeight="1" x14ac:dyDescent="0.2">
      <c r="B35" s="48">
        <f t="shared" si="1"/>
        <v>15</v>
      </c>
      <c r="C35" s="49"/>
      <c r="D35" s="49"/>
      <c r="E35" s="127"/>
      <c r="F35" s="135"/>
      <c r="G35" s="61"/>
      <c r="H35" s="61"/>
      <c r="I35" s="132"/>
      <c r="J35" s="135"/>
      <c r="K35" s="61"/>
      <c r="L35" s="61"/>
      <c r="M35" s="62"/>
      <c r="N35" s="142"/>
      <c r="O35" s="50"/>
      <c r="P35" s="51"/>
      <c r="Q35" s="52"/>
      <c r="R35" s="52"/>
      <c r="S35" s="53"/>
      <c r="T35" s="69"/>
      <c r="U35" s="66"/>
      <c r="V35" s="67"/>
      <c r="W35" s="138"/>
      <c r="X35" s="138"/>
      <c r="Y35" s="117"/>
      <c r="Z35" s="118"/>
      <c r="AA35" s="178">
        <f t="shared" si="0"/>
        <v>0</v>
      </c>
    </row>
    <row r="36" spans="2:29" s="47" customFormat="1" ht="20.100000000000001" customHeight="1" x14ac:dyDescent="0.2">
      <c r="B36" s="48">
        <f t="shared" si="1"/>
        <v>16</v>
      </c>
      <c r="C36" s="49"/>
      <c r="D36" s="49"/>
      <c r="E36" s="127"/>
      <c r="F36" s="135"/>
      <c r="G36" s="61"/>
      <c r="H36" s="61"/>
      <c r="I36" s="132"/>
      <c r="J36" s="135"/>
      <c r="K36" s="61"/>
      <c r="L36" s="61"/>
      <c r="M36" s="62"/>
      <c r="N36" s="142"/>
      <c r="O36" s="50"/>
      <c r="P36" s="51"/>
      <c r="Q36" s="52"/>
      <c r="R36" s="52"/>
      <c r="S36" s="53"/>
      <c r="T36" s="69"/>
      <c r="U36" s="66"/>
      <c r="V36" s="67"/>
      <c r="W36" s="138"/>
      <c r="X36" s="138"/>
      <c r="Y36" s="117"/>
      <c r="Z36" s="118"/>
      <c r="AA36" s="178">
        <f t="shared" si="0"/>
        <v>0</v>
      </c>
    </row>
    <row r="37" spans="2:29" s="47" customFormat="1" ht="20.100000000000001" customHeight="1" x14ac:dyDescent="0.2">
      <c r="B37" s="48">
        <f t="shared" si="1"/>
        <v>17</v>
      </c>
      <c r="C37" s="49"/>
      <c r="D37" s="49"/>
      <c r="E37" s="127"/>
      <c r="F37" s="135"/>
      <c r="G37" s="61"/>
      <c r="H37" s="61"/>
      <c r="I37" s="132"/>
      <c r="J37" s="135"/>
      <c r="K37" s="61"/>
      <c r="L37" s="61"/>
      <c r="M37" s="62"/>
      <c r="N37" s="142"/>
      <c r="O37" s="50"/>
      <c r="P37" s="51"/>
      <c r="Q37" s="52"/>
      <c r="R37" s="52"/>
      <c r="S37" s="53"/>
      <c r="T37" s="69"/>
      <c r="U37" s="66"/>
      <c r="V37" s="67"/>
      <c r="W37" s="138"/>
      <c r="X37" s="138"/>
      <c r="Y37" s="117"/>
      <c r="Z37" s="118"/>
      <c r="AA37" s="178">
        <f t="shared" si="0"/>
        <v>0</v>
      </c>
    </row>
    <row r="38" spans="2:29" s="47" customFormat="1" ht="20.100000000000001" customHeight="1" x14ac:dyDescent="0.2">
      <c r="B38" s="48">
        <f t="shared" si="1"/>
        <v>18</v>
      </c>
      <c r="C38" s="49"/>
      <c r="D38" s="49"/>
      <c r="E38" s="127"/>
      <c r="F38" s="135"/>
      <c r="G38" s="61"/>
      <c r="H38" s="61"/>
      <c r="I38" s="132"/>
      <c r="J38" s="135"/>
      <c r="K38" s="61"/>
      <c r="L38" s="61"/>
      <c r="M38" s="62"/>
      <c r="N38" s="142"/>
      <c r="O38" s="50"/>
      <c r="P38" s="51"/>
      <c r="Q38" s="52"/>
      <c r="R38" s="52"/>
      <c r="S38" s="53"/>
      <c r="T38" s="69"/>
      <c r="U38" s="66"/>
      <c r="V38" s="67"/>
      <c r="W38" s="138"/>
      <c r="X38" s="138"/>
      <c r="Y38" s="117"/>
      <c r="Z38" s="118"/>
      <c r="AA38" s="178">
        <f t="shared" si="0"/>
        <v>0</v>
      </c>
    </row>
    <row r="39" spans="2:29" s="47" customFormat="1" ht="20.100000000000001" customHeight="1" x14ac:dyDescent="0.2">
      <c r="B39" s="48">
        <f t="shared" si="1"/>
        <v>19</v>
      </c>
      <c r="C39" s="49"/>
      <c r="D39" s="49"/>
      <c r="E39" s="127"/>
      <c r="F39" s="135"/>
      <c r="G39" s="61"/>
      <c r="H39" s="61"/>
      <c r="I39" s="132"/>
      <c r="J39" s="135"/>
      <c r="K39" s="61"/>
      <c r="L39" s="61"/>
      <c r="M39" s="62"/>
      <c r="N39" s="142"/>
      <c r="O39" s="50"/>
      <c r="P39" s="51"/>
      <c r="Q39" s="52"/>
      <c r="R39" s="52"/>
      <c r="S39" s="53"/>
      <c r="T39" s="69"/>
      <c r="U39" s="66"/>
      <c r="V39" s="67"/>
      <c r="W39" s="138"/>
      <c r="X39" s="138"/>
      <c r="Y39" s="117"/>
      <c r="Z39" s="118"/>
      <c r="AA39" s="178">
        <f t="shared" si="0"/>
        <v>0</v>
      </c>
    </row>
    <row r="40" spans="2:29" s="47" customFormat="1" ht="20.100000000000001" customHeight="1" x14ac:dyDescent="0.2">
      <c r="B40" s="48">
        <f t="shared" si="1"/>
        <v>20</v>
      </c>
      <c r="C40" s="49"/>
      <c r="D40" s="49"/>
      <c r="E40" s="127"/>
      <c r="F40" s="135"/>
      <c r="G40" s="61"/>
      <c r="H40" s="61"/>
      <c r="I40" s="132"/>
      <c r="J40" s="135"/>
      <c r="K40" s="61"/>
      <c r="L40" s="61"/>
      <c r="M40" s="62"/>
      <c r="N40" s="142"/>
      <c r="O40" s="50"/>
      <c r="P40" s="51"/>
      <c r="Q40" s="52"/>
      <c r="R40" s="52"/>
      <c r="S40" s="53"/>
      <c r="T40" s="69"/>
      <c r="U40" s="66"/>
      <c r="V40" s="67"/>
      <c r="W40" s="138"/>
      <c r="X40" s="138"/>
      <c r="Y40" s="117"/>
      <c r="Z40" s="118"/>
      <c r="AA40" s="178">
        <f t="shared" si="0"/>
        <v>0</v>
      </c>
    </row>
    <row r="41" spans="2:29" s="47" customFormat="1" ht="20.100000000000001" customHeight="1" x14ac:dyDescent="0.2">
      <c r="B41" s="48">
        <f t="shared" si="1"/>
        <v>21</v>
      </c>
      <c r="C41" s="49"/>
      <c r="D41" s="49"/>
      <c r="E41" s="127"/>
      <c r="F41" s="135"/>
      <c r="G41" s="61"/>
      <c r="H41" s="61"/>
      <c r="I41" s="132"/>
      <c r="J41" s="135"/>
      <c r="K41" s="61"/>
      <c r="L41" s="61"/>
      <c r="M41" s="62"/>
      <c r="N41" s="142"/>
      <c r="O41" s="50"/>
      <c r="P41" s="51"/>
      <c r="Q41" s="52"/>
      <c r="R41" s="52"/>
      <c r="S41" s="53"/>
      <c r="T41" s="69"/>
      <c r="U41" s="66"/>
      <c r="V41" s="67"/>
      <c r="W41" s="138"/>
      <c r="X41" s="138"/>
      <c r="Y41" s="117"/>
      <c r="Z41" s="118"/>
      <c r="AA41" s="178">
        <f t="shared" si="0"/>
        <v>0</v>
      </c>
    </row>
    <row r="42" spans="2:29" s="47" customFormat="1" ht="20.100000000000001" customHeight="1" x14ac:dyDescent="0.2">
      <c r="B42" s="48">
        <f t="shared" si="1"/>
        <v>22</v>
      </c>
      <c r="C42" s="49"/>
      <c r="D42" s="49"/>
      <c r="E42" s="127"/>
      <c r="F42" s="135"/>
      <c r="G42" s="61"/>
      <c r="H42" s="61"/>
      <c r="I42" s="132"/>
      <c r="J42" s="135"/>
      <c r="K42" s="61"/>
      <c r="L42" s="61"/>
      <c r="M42" s="62"/>
      <c r="N42" s="142"/>
      <c r="O42" s="50"/>
      <c r="P42" s="51"/>
      <c r="Q42" s="52"/>
      <c r="R42" s="52"/>
      <c r="S42" s="53"/>
      <c r="T42" s="69"/>
      <c r="U42" s="66"/>
      <c r="V42" s="67"/>
      <c r="W42" s="138"/>
      <c r="X42" s="138"/>
      <c r="Y42" s="117"/>
      <c r="Z42" s="118"/>
      <c r="AA42" s="178">
        <f t="shared" si="0"/>
        <v>0</v>
      </c>
    </row>
    <row r="43" spans="2:29" s="47" customFormat="1" ht="20.100000000000001" customHeight="1" x14ac:dyDescent="0.2">
      <c r="B43" s="48">
        <f t="shared" si="1"/>
        <v>23</v>
      </c>
      <c r="C43" s="49"/>
      <c r="D43" s="49"/>
      <c r="E43" s="127"/>
      <c r="F43" s="135"/>
      <c r="G43" s="61"/>
      <c r="H43" s="61"/>
      <c r="I43" s="132"/>
      <c r="J43" s="135"/>
      <c r="K43" s="61"/>
      <c r="L43" s="61"/>
      <c r="M43" s="62"/>
      <c r="N43" s="142"/>
      <c r="O43" s="50"/>
      <c r="P43" s="51"/>
      <c r="Q43" s="52"/>
      <c r="R43" s="52"/>
      <c r="S43" s="53"/>
      <c r="T43" s="69"/>
      <c r="U43" s="66"/>
      <c r="V43" s="67"/>
      <c r="W43" s="138"/>
      <c r="X43" s="138"/>
      <c r="Y43" s="117"/>
      <c r="Z43" s="118"/>
      <c r="AA43" s="178">
        <f t="shared" si="0"/>
        <v>0</v>
      </c>
    </row>
    <row r="44" spans="2:29" s="47" customFormat="1" ht="20.100000000000001" customHeight="1" x14ac:dyDescent="0.2">
      <c r="B44" s="48">
        <f t="shared" si="1"/>
        <v>24</v>
      </c>
      <c r="C44" s="49"/>
      <c r="D44" s="49"/>
      <c r="E44" s="127"/>
      <c r="F44" s="135"/>
      <c r="G44" s="61"/>
      <c r="H44" s="61"/>
      <c r="I44" s="132"/>
      <c r="J44" s="135"/>
      <c r="K44" s="61"/>
      <c r="L44" s="61"/>
      <c r="M44" s="62"/>
      <c r="N44" s="142"/>
      <c r="O44" s="50"/>
      <c r="P44" s="51"/>
      <c r="Q44" s="52"/>
      <c r="R44" s="52"/>
      <c r="S44" s="53"/>
      <c r="T44" s="69"/>
      <c r="U44" s="66"/>
      <c r="V44" s="67"/>
      <c r="W44" s="138"/>
      <c r="X44" s="138"/>
      <c r="Y44" s="117"/>
      <c r="Z44" s="118"/>
      <c r="AA44" s="178">
        <f t="shared" si="0"/>
        <v>0</v>
      </c>
    </row>
    <row r="45" spans="2:29" s="47" customFormat="1" ht="20.100000000000001" customHeight="1" thickBot="1" x14ac:dyDescent="0.25">
      <c r="B45" s="54">
        <f>B44+1</f>
        <v>25</v>
      </c>
      <c r="C45" s="55"/>
      <c r="D45" s="55"/>
      <c r="E45" s="128"/>
      <c r="F45" s="98"/>
      <c r="G45" s="63"/>
      <c r="H45" s="63"/>
      <c r="I45" s="133"/>
      <c r="J45" s="98"/>
      <c r="K45" s="63"/>
      <c r="L45" s="63"/>
      <c r="M45" s="56"/>
      <c r="N45" s="146"/>
      <c r="O45" s="108"/>
      <c r="P45" s="109"/>
      <c r="Q45" s="101"/>
      <c r="R45" s="101"/>
      <c r="S45" s="102"/>
      <c r="T45" s="103"/>
      <c r="U45" s="104"/>
      <c r="V45" s="105"/>
      <c r="W45" s="139"/>
      <c r="X45" s="139"/>
      <c r="Y45" s="119"/>
      <c r="Z45" s="120"/>
      <c r="AA45" s="90">
        <f t="shared" si="0"/>
        <v>0</v>
      </c>
    </row>
    <row r="46" spans="2:29" s="20" customFormat="1" ht="20.100000000000001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34" t="s">
        <v>67</v>
      </c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6"/>
      <c r="AA46" s="106">
        <f>SUM(AA21:AA45)-(SUM(AA21:AA45)*0.05)</f>
        <v>0</v>
      </c>
      <c r="AB46" s="100"/>
      <c r="AC46" s="100"/>
    </row>
    <row r="47" spans="2:29" s="20" customFormat="1" ht="20.100000000000001" customHeight="1" thickBot="1" x14ac:dyDescent="0.25">
      <c r="L47" s="3"/>
      <c r="M47" s="3"/>
      <c r="N47" s="3"/>
      <c r="O47" s="249" t="s">
        <v>68</v>
      </c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1"/>
      <c r="AA47" s="107">
        <f>SUM(AA21:AA45)</f>
        <v>0</v>
      </c>
    </row>
    <row r="48" spans="2:29" s="20" customFormat="1" ht="20.100000000000001" customHeight="1" x14ac:dyDescent="0.2">
      <c r="B48" s="184" t="s">
        <v>57</v>
      </c>
      <c r="H48" s="185" t="s">
        <v>58</v>
      </c>
      <c r="L48" s="184" t="s">
        <v>56</v>
      </c>
      <c r="M48" s="3"/>
      <c r="N48" s="3"/>
      <c r="O48" s="4"/>
      <c r="P48" s="3"/>
      <c r="Q48" s="3"/>
      <c r="R48" s="3"/>
      <c r="S48" s="4"/>
      <c r="T48" s="4"/>
      <c r="U48" s="4"/>
      <c r="V48" s="4"/>
      <c r="W48" s="4"/>
      <c r="X48" s="4"/>
      <c r="Y48" s="4"/>
      <c r="Z48" s="4"/>
      <c r="AA48" s="21"/>
    </row>
    <row r="49" spans="2:27" s="20" customFormat="1" ht="20.100000000000001" customHeight="1" x14ac:dyDescent="0.2">
      <c r="B49" s="230" t="s">
        <v>69</v>
      </c>
      <c r="C49" s="230"/>
      <c r="D49" s="230"/>
      <c r="E49" s="230"/>
      <c r="F49" s="230"/>
      <c r="G49" s="230"/>
      <c r="H49" s="230" t="s">
        <v>59</v>
      </c>
      <c r="I49" s="230"/>
      <c r="J49" s="230"/>
      <c r="K49" s="230"/>
      <c r="L49" s="182" t="s">
        <v>70</v>
      </c>
      <c r="M49" s="37"/>
      <c r="N49" s="37"/>
      <c r="O49" s="47"/>
      <c r="P49" s="47"/>
      <c r="Q49" s="47"/>
      <c r="R49" s="180"/>
      <c r="S49" s="179"/>
      <c r="T49" s="179"/>
      <c r="U49" s="179"/>
      <c r="V49" s="4"/>
      <c r="W49" s="4"/>
      <c r="X49" s="4"/>
      <c r="Y49" s="4"/>
      <c r="Z49" s="4"/>
      <c r="AA49" s="21"/>
    </row>
    <row r="50" spans="2:27" ht="20.100000000000001" customHeight="1" x14ac:dyDescent="0.2"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183" t="s">
        <v>60</v>
      </c>
      <c r="M50" s="59"/>
      <c r="N50" s="59"/>
      <c r="O50" s="182"/>
      <c r="P50" s="47"/>
      <c r="Q50" s="47"/>
      <c r="R50" s="180"/>
      <c r="S50" s="180"/>
      <c r="T50" s="180"/>
      <c r="U50" s="181"/>
      <c r="V50" s="3"/>
      <c r="W50" s="3"/>
      <c r="X50" s="3"/>
      <c r="Y50" s="3"/>
      <c r="Z50" s="3"/>
      <c r="AA50" s="6"/>
    </row>
    <row r="51" spans="2:27" ht="21" customHeight="1" x14ac:dyDescent="0.2"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59"/>
      <c r="M51" s="59"/>
      <c r="N51" s="59"/>
      <c r="O51" s="230"/>
      <c r="P51" s="230"/>
      <c r="Q51" s="230"/>
      <c r="R51" s="230"/>
      <c r="S51" s="230"/>
      <c r="T51" s="38"/>
      <c r="U51" s="230"/>
      <c r="V51" s="230"/>
      <c r="W51" s="230"/>
      <c r="X51" s="230"/>
      <c r="Y51" s="230"/>
      <c r="Z51" s="230"/>
      <c r="AA51" s="230"/>
    </row>
    <row r="52" spans="2:27" ht="21" customHeight="1" x14ac:dyDescent="0.2"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59"/>
      <c r="M52" s="59"/>
      <c r="N52" s="59"/>
      <c r="O52" s="230"/>
      <c r="P52" s="230"/>
      <c r="Q52" s="230"/>
      <c r="R52" s="230"/>
      <c r="S52" s="230"/>
      <c r="T52" s="38"/>
      <c r="U52" s="230"/>
      <c r="V52" s="230"/>
      <c r="W52" s="230"/>
      <c r="X52" s="230"/>
      <c r="Y52" s="230"/>
      <c r="Z52" s="230"/>
      <c r="AA52" s="230"/>
    </row>
    <row r="53" spans="2:27" ht="21" customHeight="1" x14ac:dyDescent="0.2"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59"/>
      <c r="M53" s="59"/>
      <c r="N53" s="59"/>
      <c r="O53" s="230"/>
      <c r="P53" s="230"/>
      <c r="Q53" s="230"/>
      <c r="R53" s="230"/>
      <c r="S53" s="230"/>
      <c r="T53" s="38"/>
      <c r="U53" s="230"/>
      <c r="V53" s="230"/>
      <c r="W53" s="230"/>
      <c r="X53" s="230"/>
      <c r="Y53" s="230"/>
      <c r="Z53" s="230"/>
      <c r="AA53" s="230"/>
    </row>
    <row r="54" spans="2:27" ht="21" customHeight="1" x14ac:dyDescent="0.2">
      <c r="K54" s="59"/>
      <c r="L54" s="59"/>
      <c r="M54" s="59"/>
      <c r="N54" s="59"/>
      <c r="O54" s="230"/>
      <c r="P54" s="230"/>
      <c r="Q54" s="230"/>
      <c r="R54" s="230"/>
      <c r="S54" s="230"/>
      <c r="T54" s="38"/>
      <c r="U54" s="230"/>
      <c r="V54" s="230"/>
      <c r="W54" s="230"/>
      <c r="X54" s="230"/>
      <c r="Y54" s="230"/>
      <c r="Z54" s="230"/>
      <c r="AA54" s="230"/>
    </row>
    <row r="55" spans="2:27" ht="21" customHeight="1" x14ac:dyDescent="0.2">
      <c r="B55" s="37"/>
      <c r="L55" s="37"/>
      <c r="M55" s="37"/>
      <c r="N55" s="37"/>
      <c r="O55" s="230"/>
      <c r="P55" s="230"/>
      <c r="Q55" s="230"/>
      <c r="R55" s="230"/>
      <c r="S55" s="230"/>
      <c r="T55" s="38"/>
      <c r="U55" s="38"/>
      <c r="V55" s="38"/>
      <c r="W55" s="38"/>
      <c r="X55" s="38"/>
      <c r="Y55" s="38"/>
      <c r="Z55" s="38"/>
      <c r="AA55" s="38"/>
    </row>
    <row r="56" spans="2:27" ht="21" customHeight="1" x14ac:dyDescent="0.2"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ht="20.100000000000001" customHeight="1" x14ac:dyDescent="0.2"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ht="20.100000000000001" customHeight="1" x14ac:dyDescent="0.2"/>
    <row r="59" spans="2:27" ht="20.100000000000001" customHeight="1" x14ac:dyDescent="0.2"/>
    <row r="60" spans="2:27" ht="20.100000000000001" customHeight="1" x14ac:dyDescent="0.2"/>
    <row r="61" spans="2:27" ht="20.100000000000001" customHeight="1" x14ac:dyDescent="0.2"/>
    <row r="62" spans="2:27" ht="20.100000000000001" customHeight="1" x14ac:dyDescent="0.2"/>
    <row r="63" spans="2:27" ht="20.100000000000001" customHeight="1" x14ac:dyDescent="0.2"/>
    <row r="64" spans="2:27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</sheetData>
  <sheetProtection selectLockedCells="1"/>
  <mergeCells count="34">
    <mergeCell ref="H49:K53"/>
    <mergeCell ref="U51:AA54"/>
    <mergeCell ref="O51:S55"/>
    <mergeCell ref="E15:E18"/>
    <mergeCell ref="O46:Z46"/>
    <mergeCell ref="N15:V16"/>
    <mergeCell ref="Y15:Z16"/>
    <mergeCell ref="W15:X16"/>
    <mergeCell ref="W17:X17"/>
    <mergeCell ref="J17:M17"/>
    <mergeCell ref="B49:G53"/>
    <mergeCell ref="O47:Z47"/>
    <mergeCell ref="J10:P10"/>
    <mergeCell ref="J12:P12"/>
    <mergeCell ref="R11:S11"/>
    <mergeCell ref="AA17:AA18"/>
    <mergeCell ref="T17:V17"/>
    <mergeCell ref="O17:S17"/>
    <mergeCell ref="X10:X11"/>
    <mergeCell ref="V10:W10"/>
    <mergeCell ref="V11:W11"/>
    <mergeCell ref="Y10:Y11"/>
    <mergeCell ref="R10:U10"/>
    <mergeCell ref="T11:U11"/>
    <mergeCell ref="F15:M16"/>
    <mergeCell ref="F17:I17"/>
    <mergeCell ref="B9:D9"/>
    <mergeCell ref="B1:D1"/>
    <mergeCell ref="B10:E10"/>
    <mergeCell ref="B12:E12"/>
    <mergeCell ref="C15:C18"/>
    <mergeCell ref="B15:B18"/>
    <mergeCell ref="B11:D11"/>
    <mergeCell ref="D15:D18"/>
  </mergeCells>
  <conditionalFormatting sqref="E19:N45">
    <cfRule type="containsText" dxfId="0" priority="1" stopIfTrue="1" operator="containsText" text="kg">
      <formula>NOT(ISERROR(SEARCH("kg",E19)))</formula>
    </cfRule>
  </conditionalFormatting>
  <dataValidations count="8">
    <dataValidation imeMode="off" allowBlank="1" showInputMessage="1" showErrorMessage="1" sqref="O46:O48 L49 Z13:AC13 L56:N167 D13:L13 O56:O168 AB50:IW169 P48:Z49 B46:N46 AA46:AA49 C21:D45 E11:N11 P58:AA168 B10 B56:B167 C60:K167 M47:N48 L47"/>
    <dataValidation type="list" allowBlank="1" showInputMessage="1" showErrorMessage="1" sqref="O19:V45">
      <formula1>"Single, Twin/Triple"</formula1>
    </dataValidation>
    <dataValidation type="list" allowBlank="1" showInputMessage="1" showErrorMessage="1" sqref="E19:E45">
      <formula1>"'-55 Kg, '-60 Kg, '-66 Kg, '-73 Kg, '-81 Kg, '-90 Kg, '-100 Kg, '+100 Kg, '-44 Kg, '-48 Kg, '-52 Kg, '-57 Kg, '-63 Kg, '-70 Kg, '-78 Kg, '+78 Kg, Coach, Official, Referee, Medic, Press"</formula1>
    </dataValidation>
    <dataValidation type="list" allowBlank="1" showInputMessage="1" showErrorMessage="1" sqref="Y19:Z45">
      <formula1>"Yes, No"</formula1>
    </dataValidation>
    <dataValidation type="list" allowBlank="1" showInputMessage="1" showErrorMessage="1" sqref="F19:F45">
      <formula1>"09-03-2016, 10-03-2016, 11-03-2016"</formula1>
    </dataValidation>
    <dataValidation type="list" allowBlank="1" showInputMessage="1" showErrorMessage="1" sqref="J19:J45">
      <formula1>"13-03-2016, 14-03-2016, 15-03-2015, 16-03-2015, 17-03-2015, "</formula1>
    </dataValidation>
    <dataValidation type="list" allowBlank="1" showInputMessage="1" showErrorMessage="1" sqref="W19:X45">
      <formula1>"YES,NO"</formula1>
    </dataValidation>
    <dataValidation type="list" allowBlank="1" showInputMessage="1" showErrorMessage="1" sqref="N19:N45">
      <formula1>"BB, HB,"</formula1>
    </dataValidation>
  </dataValidations>
  <printOptions horizontalCentered="1" verticalCentered="1"/>
  <pageMargins left="0.23622047244094491" right="0.2" top="0.5" bottom="0.26" header="0.31496062992125984" footer="0.16"/>
  <pageSetup paperSize="9" scale="4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9</vt:i4>
      </vt:variant>
    </vt:vector>
  </HeadingPairs>
  <TitlesOfParts>
    <vt:vector size="10" baseType="lpstr">
      <vt:lpstr>Folha1</vt:lpstr>
      <vt:lpstr>Folha1!Druckbereich</vt:lpstr>
      <vt:lpstr>Lunch_Pack</vt:lpstr>
      <vt:lpstr>Single_BB</vt:lpstr>
      <vt:lpstr>Single_HB</vt:lpstr>
      <vt:lpstr>Single_TC</vt:lpstr>
      <vt:lpstr>Transfer</vt:lpstr>
      <vt:lpstr>TWN_BB</vt:lpstr>
      <vt:lpstr>TWN_HB</vt:lpstr>
      <vt:lpstr>TWN_TC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Martina Ziehengraser</cp:lastModifiedBy>
  <cp:lastPrinted>2016-01-11T12:46:29Z</cp:lastPrinted>
  <dcterms:created xsi:type="dcterms:W3CDTF">2011-02-16T14:55:02Z</dcterms:created>
  <dcterms:modified xsi:type="dcterms:W3CDTF">2016-01-22T10:32:27Z</dcterms:modified>
</cp:coreProperties>
</file>