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unes\Desktop\Gretutes\"/>
    </mc:Choice>
  </mc:AlternateContent>
  <bookViews>
    <workbookView xWindow="0" yWindow="0" windowWidth="22020" windowHeight="8784" activeTab="3"/>
  </bookViews>
  <sheets>
    <sheet name="Category 1" sheetId="1" r:id="rId1"/>
    <sheet name="Category 2" sheetId="3" r:id="rId2"/>
    <sheet name="Category 3" sheetId="4" r:id="rId3"/>
    <sheet name="Travel" sheetId="5" r:id="rId4"/>
    <sheet name="Sheet6" sheetId="6" state="hidden" r:id="rId5"/>
    <sheet name="Sheet2" sheetId="2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4" l="1"/>
  <c r="H7" i="3"/>
  <c r="G35" i="4" l="1"/>
  <c r="I35" i="4" s="1"/>
  <c r="G34" i="4"/>
  <c r="I34" i="4" s="1"/>
  <c r="G33" i="4"/>
  <c r="I33" i="4" s="1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G23" i="4"/>
  <c r="I23" i="4" s="1"/>
  <c r="G22" i="4"/>
  <c r="I22" i="4" s="1"/>
  <c r="G21" i="4"/>
  <c r="I21" i="4" s="1"/>
  <c r="G20" i="4"/>
  <c r="I20" i="4" s="1"/>
  <c r="G19" i="4"/>
  <c r="I19" i="4" s="1"/>
  <c r="G18" i="4"/>
  <c r="I18" i="4" s="1"/>
  <c r="G17" i="4"/>
  <c r="I17" i="4" s="1"/>
  <c r="G16" i="4"/>
  <c r="I16" i="4" s="1"/>
  <c r="G15" i="4"/>
  <c r="I15" i="4" s="1"/>
  <c r="G12" i="4"/>
  <c r="F12" i="4"/>
  <c r="H11" i="4"/>
  <c r="H10" i="4"/>
  <c r="H9" i="4"/>
  <c r="H8" i="4"/>
  <c r="H12" i="4"/>
  <c r="G30" i="3"/>
  <c r="G31" i="3"/>
  <c r="I31" i="3" s="1"/>
  <c r="G32" i="3"/>
  <c r="G33" i="3"/>
  <c r="I33" i="3" s="1"/>
  <c r="G34" i="3"/>
  <c r="I30" i="3"/>
  <c r="I32" i="3"/>
  <c r="I34" i="3"/>
  <c r="G35" i="3"/>
  <c r="I35" i="3" s="1"/>
  <c r="G29" i="3"/>
  <c r="I29" i="3" s="1"/>
  <c r="G28" i="3"/>
  <c r="I28" i="3" s="1"/>
  <c r="G27" i="3"/>
  <c r="I27" i="3" s="1"/>
  <c r="G26" i="3"/>
  <c r="I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2" i="3"/>
  <c r="F12" i="3"/>
  <c r="H11" i="3"/>
  <c r="H10" i="3"/>
  <c r="H9" i="3"/>
  <c r="H8" i="3"/>
  <c r="G12" i="1"/>
  <c r="F12" i="1"/>
  <c r="H10" i="1"/>
  <c r="H11" i="1"/>
  <c r="H9" i="1"/>
  <c r="H8" i="1"/>
  <c r="H7" i="1"/>
  <c r="I16" i="1"/>
  <c r="I17" i="1"/>
  <c r="I18" i="1"/>
  <c r="I19" i="1"/>
  <c r="I20" i="1"/>
  <c r="I21" i="1"/>
  <c r="I23" i="1"/>
  <c r="I24" i="1"/>
  <c r="I25" i="1"/>
  <c r="I26" i="1"/>
  <c r="I27" i="1"/>
  <c r="I28" i="1"/>
  <c r="I29" i="1"/>
  <c r="I30" i="1"/>
  <c r="G16" i="1"/>
  <c r="G17" i="1"/>
  <c r="G18" i="1"/>
  <c r="G19" i="1"/>
  <c r="G20" i="1"/>
  <c r="G21" i="1"/>
  <c r="G22" i="1"/>
  <c r="I22" i="1" s="1"/>
  <c r="G23" i="1"/>
  <c r="G24" i="1"/>
  <c r="G25" i="1"/>
  <c r="G26" i="1"/>
  <c r="G27" i="1"/>
  <c r="G28" i="1"/>
  <c r="G29" i="1"/>
  <c r="G30" i="1"/>
  <c r="G15" i="1"/>
  <c r="I15" i="1" s="1"/>
  <c r="H12" i="3" l="1"/>
  <c r="H12" i="1"/>
  <c r="I31" i="1"/>
  <c r="I32" i="1" s="1"/>
  <c r="I36" i="4"/>
  <c r="I37" i="4" s="1"/>
  <c r="I36" i="3"/>
  <c r="I37" i="3" s="1"/>
</calcChain>
</file>

<file path=xl/sharedStrings.xml><?xml version="1.0" encoding="utf-8"?>
<sst xmlns="http://schemas.openxmlformats.org/spreadsheetml/2006/main" count="182" uniqueCount="50">
  <si>
    <t>No.</t>
  </si>
  <si>
    <t>Room</t>
  </si>
  <si>
    <t>Names</t>
  </si>
  <si>
    <t>Function</t>
  </si>
  <si>
    <t>Arrival date</t>
  </si>
  <si>
    <t>Departure date</t>
  </si>
  <si>
    <t>No of nights</t>
  </si>
  <si>
    <t>Price per night (B&amp;B)</t>
  </si>
  <si>
    <t>Day</t>
  </si>
  <si>
    <t>Total</t>
  </si>
  <si>
    <t>2017.07.02</t>
  </si>
  <si>
    <t>2017.07.01</t>
  </si>
  <si>
    <t>Dinner vouchers</t>
  </si>
  <si>
    <t>Lunch vouchers</t>
  </si>
  <si>
    <t>2017.06.28</t>
  </si>
  <si>
    <t>2017.06.29</t>
  </si>
  <si>
    <t>2017.06.30</t>
  </si>
  <si>
    <t>FEDERATION</t>
  </si>
  <si>
    <t>E-MAIL</t>
  </si>
  <si>
    <t>Total EUR from above chart</t>
  </si>
  <si>
    <t>Total for accommodation</t>
  </si>
  <si>
    <t>athlete</t>
  </si>
  <si>
    <t>coach</t>
  </si>
  <si>
    <t>referee</t>
  </si>
  <si>
    <t>official</t>
  </si>
  <si>
    <t>single</t>
  </si>
  <si>
    <t>twin</t>
  </si>
  <si>
    <t>name</t>
  </si>
  <si>
    <t xml:space="preserve">name, name </t>
  </si>
  <si>
    <t>triple</t>
  </si>
  <si>
    <t>name, name, name</t>
  </si>
  <si>
    <t>ARRIVAL TO KAUNAS / VILNIUS</t>
  </si>
  <si>
    <t>Date</t>
  </si>
  <si>
    <t>Time</t>
  </si>
  <si>
    <t>Flight no</t>
  </si>
  <si>
    <t>From</t>
  </si>
  <si>
    <t>Airport/Railway station arrival</t>
  </si>
  <si>
    <t>No of persons</t>
  </si>
  <si>
    <t xml:space="preserve">DEPARTURE FROM KAUNAS / VILNIUS </t>
  </si>
  <si>
    <t>To</t>
  </si>
  <si>
    <t>Airport/Railway station departure</t>
  </si>
  <si>
    <t>E-MAIL, PHONE</t>
  </si>
  <si>
    <t>Important:  fill up the grey cells</t>
  </si>
  <si>
    <t>Vilnius Airport</t>
  </si>
  <si>
    <t>Kaunas Airport</t>
  </si>
  <si>
    <t>Vilnius Train station</t>
  </si>
  <si>
    <t>Kaunas 2017 -  Lithuania</t>
  </si>
  <si>
    <t>Individual: 30 June - 1 July 2017, Teams: 2 July 2017</t>
  </si>
  <si>
    <t xml:space="preserve">CADET EUROPEAN JUDO CHAMPIONSHIPS  </t>
  </si>
  <si>
    <t xml:space="preserve">CADET EUROPEAN JUDO CHAMPIONSHIPS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</si>
</sst>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4"/>
      <color rgb="FF0021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3" fillId="0" borderId="4" xfId="0" applyFont="1" applyBorder="1"/>
    <xf numFmtId="0" fontId="5" fillId="0" borderId="10" xfId="0" applyFont="1" applyBorder="1"/>
    <xf numFmtId="0" fontId="5" fillId="0" borderId="11" xfId="0" applyFont="1" applyBorder="1"/>
    <xf numFmtId="0" fontId="3" fillId="0" borderId="7" xfId="0" applyFont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3" fillId="0" borderId="16" xfId="0" applyFont="1" applyBorder="1"/>
    <xf numFmtId="0" fontId="3" fillId="0" borderId="17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/>
    <xf numFmtId="14" fontId="0" fillId="0" borderId="0" xfId="0" applyNumberFormat="1"/>
    <xf numFmtId="0" fontId="0" fillId="0" borderId="1" xfId="0" applyBorder="1" applyAlignment="1">
      <alignment horizontal="center"/>
    </xf>
    <xf numFmtId="8" fontId="0" fillId="0" borderId="1" xfId="0" applyNumberFormat="1" applyBorder="1"/>
    <xf numFmtId="164" fontId="0" fillId="0" borderId="14" xfId="0" applyNumberFormat="1" applyBorder="1"/>
    <xf numFmtId="0" fontId="6" fillId="0" borderId="1" xfId="0" applyFont="1" applyBorder="1" applyAlignment="1">
      <alignment horizontal="center"/>
    </xf>
    <xf numFmtId="8" fontId="6" fillId="0" borderId="1" xfId="0" applyNumberFormat="1" applyFont="1" applyBorder="1"/>
    <xf numFmtId="0" fontId="0" fillId="0" borderId="19" xfId="0" applyBorder="1"/>
    <xf numFmtId="0" fontId="6" fillId="0" borderId="13" xfId="0" applyFont="1" applyBorder="1"/>
    <xf numFmtId="0" fontId="2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0" xfId="0" applyFont="1" applyFill="1"/>
    <xf numFmtId="0" fontId="9" fillId="2" borderId="0" xfId="0" applyFont="1" applyFill="1" applyAlignment="1">
      <alignment horizontal="left" vertical="center" indent="4"/>
    </xf>
    <xf numFmtId="0" fontId="9" fillId="2" borderId="0" xfId="0" applyFont="1" applyFill="1" applyAlignment="1">
      <alignment horizontal="left" vertical="center" indent="5"/>
    </xf>
    <xf numFmtId="0" fontId="0" fillId="0" borderId="8" xfId="0" applyBorder="1" applyAlignment="1">
      <alignment horizontal="center"/>
    </xf>
    <xf numFmtId="8" fontId="0" fillId="0" borderId="8" xfId="0" applyNumberFormat="1" applyBorder="1"/>
    <xf numFmtId="164" fontId="0" fillId="0" borderId="9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8" fontId="1" fillId="0" borderId="1" xfId="0" applyNumberFormat="1" applyFont="1" applyBorder="1"/>
    <xf numFmtId="164" fontId="1" fillId="0" borderId="14" xfId="0" applyNumberFormat="1" applyFont="1" applyBorder="1"/>
    <xf numFmtId="0" fontId="1" fillId="0" borderId="14" xfId="0" applyFont="1" applyBorder="1"/>
    <xf numFmtId="0" fontId="10" fillId="3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7" fillId="3" borderId="8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14" fontId="0" fillId="3" borderId="8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0" borderId="0" xfId="0" applyBorder="1"/>
    <xf numFmtId="0" fontId="3" fillId="0" borderId="8" xfId="0" applyFont="1" applyBorder="1"/>
    <xf numFmtId="0" fontId="3" fillId="0" borderId="15" xfId="0" applyFont="1" applyBorder="1"/>
    <xf numFmtId="0" fontId="3" fillId="0" borderId="2" xfId="0" applyFont="1" applyBorder="1"/>
    <xf numFmtId="164" fontId="3" fillId="0" borderId="18" xfId="0" applyNumberFormat="1" applyFont="1" applyBorder="1"/>
    <xf numFmtId="164" fontId="5" fillId="0" borderId="12" xfId="0" applyNumberFormat="1" applyFont="1" applyBorder="1"/>
    <xf numFmtId="0" fontId="7" fillId="3" borderId="3" xfId="0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4" fontId="0" fillId="3" borderId="3" xfId="0" applyNumberFormat="1" applyFill="1" applyBorder="1" applyProtection="1"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zoomScaleNormal="100" workbookViewId="0">
      <selection activeCell="H7" sqref="H7:H11"/>
    </sheetView>
  </sheetViews>
  <sheetFormatPr defaultRowHeight="14.4" x14ac:dyDescent="0.3"/>
  <cols>
    <col min="1" max="1" width="4.6640625" customWidth="1"/>
    <col min="2" max="2" width="13.77734375" customWidth="1"/>
    <col min="3" max="3" width="27" customWidth="1"/>
    <col min="4" max="4" width="10.5546875" customWidth="1"/>
    <col min="5" max="5" width="11.77734375" customWidth="1"/>
    <col min="6" max="6" width="13.33203125" customWidth="1"/>
    <col min="7" max="7" width="11.21875" customWidth="1"/>
    <col min="8" max="8" width="15.5546875" customWidth="1"/>
    <col min="9" max="9" width="18.109375" customWidth="1"/>
  </cols>
  <sheetData>
    <row r="1" spans="1:9" ht="45" customHeight="1" x14ac:dyDescent="0.3">
      <c r="C1" s="62" t="s">
        <v>48</v>
      </c>
      <c r="D1" s="62"/>
      <c r="E1" s="62"/>
      <c r="F1" s="62"/>
      <c r="G1" s="62"/>
      <c r="H1" s="62"/>
    </row>
    <row r="2" spans="1:9" ht="17.399999999999999" customHeight="1" x14ac:dyDescent="0.3">
      <c r="C2" s="64" t="s">
        <v>46</v>
      </c>
      <c r="D2" s="64"/>
      <c r="E2" s="64"/>
      <c r="F2" s="64"/>
      <c r="G2" s="64"/>
      <c r="H2" s="64"/>
    </row>
    <row r="3" spans="1:9" ht="17.399999999999999" customHeight="1" x14ac:dyDescent="0.3">
      <c r="C3" s="64" t="s">
        <v>47</v>
      </c>
      <c r="D3" s="64"/>
      <c r="E3" s="64"/>
      <c r="F3" s="64"/>
      <c r="G3" s="64"/>
      <c r="H3" s="64"/>
    </row>
    <row r="5" spans="1:9" ht="15" thickBot="1" x14ac:dyDescent="0.35">
      <c r="B5" s="63" t="s">
        <v>42</v>
      </c>
      <c r="C5" s="63"/>
    </row>
    <row r="6" spans="1:9" ht="29.4" thickBot="1" x14ac:dyDescent="0.35">
      <c r="E6" s="6" t="s">
        <v>8</v>
      </c>
      <c r="F6" s="7" t="s">
        <v>13</v>
      </c>
      <c r="G6" s="7" t="s">
        <v>12</v>
      </c>
      <c r="H6" s="8" t="s">
        <v>9</v>
      </c>
    </row>
    <row r="7" spans="1:9" ht="12.6" customHeight="1" x14ac:dyDescent="0.3">
      <c r="B7" s="2" t="s">
        <v>17</v>
      </c>
      <c r="C7" s="50"/>
      <c r="E7" s="9" t="s">
        <v>14</v>
      </c>
      <c r="F7" s="42">
        <v>1</v>
      </c>
      <c r="G7" s="42">
        <v>1</v>
      </c>
      <c r="H7" s="40">
        <f>(F7*20+G7*20)</f>
        <v>40</v>
      </c>
    </row>
    <row r="8" spans="1:9" ht="12.6" customHeight="1" thickBot="1" x14ac:dyDescent="0.35">
      <c r="B8" s="5" t="s">
        <v>18</v>
      </c>
      <c r="C8" s="51"/>
      <c r="E8" s="9" t="s">
        <v>15</v>
      </c>
      <c r="F8" s="45">
        <v>0</v>
      </c>
      <c r="G8" s="45">
        <v>0</v>
      </c>
      <c r="H8" s="10">
        <f>(F8*20+G8*20)</f>
        <v>0</v>
      </c>
    </row>
    <row r="9" spans="1:9" ht="12.6" customHeight="1" x14ac:dyDescent="0.3">
      <c r="E9" s="9" t="s">
        <v>16</v>
      </c>
      <c r="F9" s="42">
        <v>1</v>
      </c>
      <c r="G9" s="42">
        <v>1</v>
      </c>
      <c r="H9" s="40">
        <f>(F9*10+G9*20)</f>
        <v>30</v>
      </c>
    </row>
    <row r="10" spans="1:9" ht="12.6" customHeight="1" x14ac:dyDescent="0.3">
      <c r="B10" s="52"/>
      <c r="C10" s="52"/>
      <c r="E10" s="9" t="s">
        <v>11</v>
      </c>
      <c r="F10" s="45">
        <v>0</v>
      </c>
      <c r="G10" s="45">
        <v>0</v>
      </c>
      <c r="H10" s="10">
        <f t="shared" ref="H10:H11" si="0">(F10*10+G10*20)</f>
        <v>0</v>
      </c>
    </row>
    <row r="11" spans="1:9" ht="12.6" customHeight="1" thickBot="1" x14ac:dyDescent="0.35">
      <c r="B11" s="52"/>
      <c r="C11" s="52"/>
      <c r="E11" s="9" t="s">
        <v>10</v>
      </c>
      <c r="F11" s="45">
        <v>0</v>
      </c>
      <c r="G11" s="45">
        <v>0</v>
      </c>
      <c r="H11" s="10">
        <f t="shared" si="0"/>
        <v>0</v>
      </c>
    </row>
    <row r="12" spans="1:9" ht="12.6" customHeight="1" thickBot="1" x14ac:dyDescent="0.35">
      <c r="E12" s="5" t="s">
        <v>9</v>
      </c>
      <c r="F12" s="53">
        <f>SUM(F7:F11)</f>
        <v>2</v>
      </c>
      <c r="G12" s="54">
        <f>SUM(G7:G11)</f>
        <v>2</v>
      </c>
      <c r="H12" s="55">
        <f>SUM(H7:H11)</f>
        <v>70</v>
      </c>
    </row>
    <row r="13" spans="1:9" ht="12" customHeight="1" thickBot="1" x14ac:dyDescent="0.35"/>
    <row r="14" spans="1:9" ht="29.4" customHeight="1" x14ac:dyDescent="0.3">
      <c r="A14" s="14" t="s">
        <v>0</v>
      </c>
      <c r="B14" s="15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6" t="s">
        <v>7</v>
      </c>
      <c r="I14" s="17" t="s">
        <v>20</v>
      </c>
    </row>
    <row r="15" spans="1:9" ht="12.6" customHeight="1" x14ac:dyDescent="0.3">
      <c r="A15" s="9">
        <v>1</v>
      </c>
      <c r="B15" s="36" t="s">
        <v>25</v>
      </c>
      <c r="C15" s="41" t="s">
        <v>27</v>
      </c>
      <c r="D15" s="42" t="s">
        <v>22</v>
      </c>
      <c r="E15" s="43">
        <v>42914</v>
      </c>
      <c r="F15" s="43">
        <v>42917</v>
      </c>
      <c r="G15" s="37">
        <f>DAYS360(E15,F15)</f>
        <v>3</v>
      </c>
      <c r="H15" s="38">
        <v>145</v>
      </c>
      <c r="I15" s="39">
        <f>(G15*H15)</f>
        <v>435</v>
      </c>
    </row>
    <row r="16" spans="1:9" ht="13.2" customHeight="1" x14ac:dyDescent="0.3">
      <c r="A16" s="9">
        <v>2</v>
      </c>
      <c r="B16" s="20" t="s">
        <v>25</v>
      </c>
      <c r="C16" s="44"/>
      <c r="D16" s="45"/>
      <c r="E16" s="46"/>
      <c r="F16" s="46"/>
      <c r="G16" s="1">
        <f t="shared" ref="G16:G30" si="1">DAYS360(E16,F16)</f>
        <v>0</v>
      </c>
      <c r="H16" s="21">
        <v>145</v>
      </c>
      <c r="I16" s="22">
        <f t="shared" ref="I16:I30" si="2">(G16*H16)</f>
        <v>0</v>
      </c>
    </row>
    <row r="17" spans="1:9" ht="12.6" customHeight="1" x14ac:dyDescent="0.3">
      <c r="A17" s="9">
        <v>3</v>
      </c>
      <c r="B17" s="20" t="s">
        <v>25</v>
      </c>
      <c r="C17" s="44"/>
      <c r="D17" s="45"/>
      <c r="E17" s="46"/>
      <c r="F17" s="46"/>
      <c r="G17" s="1">
        <f t="shared" si="1"/>
        <v>0</v>
      </c>
      <c r="H17" s="21">
        <v>145</v>
      </c>
      <c r="I17" s="22">
        <f t="shared" si="2"/>
        <v>0</v>
      </c>
    </row>
    <row r="18" spans="1:9" ht="12.6" customHeight="1" x14ac:dyDescent="0.3">
      <c r="A18" s="9">
        <v>4</v>
      </c>
      <c r="B18" s="20" t="s">
        <v>25</v>
      </c>
      <c r="C18" s="44"/>
      <c r="D18" s="45"/>
      <c r="E18" s="46"/>
      <c r="F18" s="46"/>
      <c r="G18" s="1">
        <f t="shared" si="1"/>
        <v>0</v>
      </c>
      <c r="H18" s="21">
        <v>145</v>
      </c>
      <c r="I18" s="22">
        <f t="shared" si="2"/>
        <v>0</v>
      </c>
    </row>
    <row r="19" spans="1:9" ht="12.6" customHeight="1" x14ac:dyDescent="0.3">
      <c r="A19" s="9">
        <v>5</v>
      </c>
      <c r="B19" s="20" t="s">
        <v>25</v>
      </c>
      <c r="C19" s="44"/>
      <c r="D19" s="45"/>
      <c r="E19" s="46"/>
      <c r="F19" s="46"/>
      <c r="G19" s="1">
        <f t="shared" si="1"/>
        <v>0</v>
      </c>
      <c r="H19" s="21">
        <v>145</v>
      </c>
      <c r="I19" s="22">
        <f t="shared" si="2"/>
        <v>0</v>
      </c>
    </row>
    <row r="20" spans="1:9" ht="12.6" customHeight="1" x14ac:dyDescent="0.3">
      <c r="A20" s="9">
        <v>6</v>
      </c>
      <c r="B20" s="20" t="s">
        <v>25</v>
      </c>
      <c r="C20" s="44"/>
      <c r="D20" s="45"/>
      <c r="E20" s="46"/>
      <c r="F20" s="46"/>
      <c r="G20" s="1">
        <f t="shared" si="1"/>
        <v>0</v>
      </c>
      <c r="H20" s="21">
        <v>145</v>
      </c>
      <c r="I20" s="22">
        <f t="shared" si="2"/>
        <v>0</v>
      </c>
    </row>
    <row r="21" spans="1:9" ht="12.6" customHeight="1" x14ac:dyDescent="0.3">
      <c r="A21" s="9">
        <v>7</v>
      </c>
      <c r="B21" s="20" t="s">
        <v>25</v>
      </c>
      <c r="C21" s="44"/>
      <c r="D21" s="45"/>
      <c r="E21" s="46"/>
      <c r="F21" s="46"/>
      <c r="G21" s="1">
        <f t="shared" si="1"/>
        <v>0</v>
      </c>
      <c r="H21" s="21">
        <v>145</v>
      </c>
      <c r="I21" s="22">
        <f t="shared" si="2"/>
        <v>0</v>
      </c>
    </row>
    <row r="22" spans="1:9" ht="12.6" customHeight="1" x14ac:dyDescent="0.3">
      <c r="A22" s="26">
        <v>8</v>
      </c>
      <c r="B22" s="36" t="s">
        <v>26</v>
      </c>
      <c r="C22" s="41" t="s">
        <v>28</v>
      </c>
      <c r="D22" s="42" t="s">
        <v>21</v>
      </c>
      <c r="E22" s="43">
        <v>42914</v>
      </c>
      <c r="F22" s="43">
        <v>42917</v>
      </c>
      <c r="G22" s="37">
        <f t="shared" si="1"/>
        <v>3</v>
      </c>
      <c r="H22" s="38">
        <v>250</v>
      </c>
      <c r="I22" s="39">
        <f t="shared" si="2"/>
        <v>750</v>
      </c>
    </row>
    <row r="23" spans="1:9" ht="12.6" customHeight="1" x14ac:dyDescent="0.3">
      <c r="A23" s="9">
        <v>9</v>
      </c>
      <c r="B23" s="20" t="s">
        <v>26</v>
      </c>
      <c r="C23" s="44"/>
      <c r="D23" s="45"/>
      <c r="E23" s="46"/>
      <c r="F23" s="46"/>
      <c r="G23" s="1">
        <f t="shared" si="1"/>
        <v>0</v>
      </c>
      <c r="H23" s="21">
        <v>250</v>
      </c>
      <c r="I23" s="22">
        <f t="shared" si="2"/>
        <v>0</v>
      </c>
    </row>
    <row r="24" spans="1:9" ht="12.6" customHeight="1" x14ac:dyDescent="0.3">
      <c r="A24" s="9">
        <v>10</v>
      </c>
      <c r="B24" s="20" t="s">
        <v>26</v>
      </c>
      <c r="C24" s="44"/>
      <c r="D24" s="45"/>
      <c r="E24" s="46"/>
      <c r="F24" s="46"/>
      <c r="G24" s="1">
        <f t="shared" si="1"/>
        <v>0</v>
      </c>
      <c r="H24" s="21">
        <v>250</v>
      </c>
      <c r="I24" s="22">
        <f t="shared" si="2"/>
        <v>0</v>
      </c>
    </row>
    <row r="25" spans="1:9" ht="12.6" customHeight="1" x14ac:dyDescent="0.3">
      <c r="A25" s="9">
        <v>11</v>
      </c>
      <c r="B25" s="20" t="s">
        <v>26</v>
      </c>
      <c r="C25" s="44"/>
      <c r="D25" s="45"/>
      <c r="E25" s="46"/>
      <c r="F25" s="46"/>
      <c r="G25" s="1">
        <f t="shared" si="1"/>
        <v>0</v>
      </c>
      <c r="H25" s="21">
        <v>250</v>
      </c>
      <c r="I25" s="22">
        <f t="shared" si="2"/>
        <v>0</v>
      </c>
    </row>
    <row r="26" spans="1:9" ht="12.6" customHeight="1" x14ac:dyDescent="0.3">
      <c r="A26" s="9">
        <v>12</v>
      </c>
      <c r="B26" s="20" t="s">
        <v>26</v>
      </c>
      <c r="C26" s="44"/>
      <c r="D26" s="45"/>
      <c r="E26" s="46"/>
      <c r="F26" s="46"/>
      <c r="G26" s="1">
        <f t="shared" si="1"/>
        <v>0</v>
      </c>
      <c r="H26" s="21">
        <v>250</v>
      </c>
      <c r="I26" s="22">
        <f t="shared" si="2"/>
        <v>0</v>
      </c>
    </row>
    <row r="27" spans="1:9" ht="12.6" customHeight="1" x14ac:dyDescent="0.3">
      <c r="A27" s="9">
        <v>13</v>
      </c>
      <c r="B27" s="20" t="s">
        <v>26</v>
      </c>
      <c r="C27" s="44"/>
      <c r="D27" s="45"/>
      <c r="E27" s="46"/>
      <c r="F27" s="46"/>
      <c r="G27" s="1">
        <f t="shared" si="1"/>
        <v>0</v>
      </c>
      <c r="H27" s="21">
        <v>250</v>
      </c>
      <c r="I27" s="22">
        <f t="shared" si="2"/>
        <v>0</v>
      </c>
    </row>
    <row r="28" spans="1:9" ht="12.6" customHeight="1" x14ac:dyDescent="0.3">
      <c r="A28" s="9">
        <v>14</v>
      </c>
      <c r="B28" s="20" t="s">
        <v>26</v>
      </c>
      <c r="C28" s="44"/>
      <c r="D28" s="45"/>
      <c r="E28" s="46"/>
      <c r="F28" s="46"/>
      <c r="G28" s="1">
        <f t="shared" si="1"/>
        <v>0</v>
      </c>
      <c r="H28" s="21">
        <v>250</v>
      </c>
      <c r="I28" s="22">
        <f t="shared" si="2"/>
        <v>0</v>
      </c>
    </row>
    <row r="29" spans="1:9" ht="12.6" customHeight="1" x14ac:dyDescent="0.3">
      <c r="A29" s="9">
        <v>15</v>
      </c>
      <c r="B29" s="20" t="s">
        <v>26</v>
      </c>
      <c r="C29" s="44"/>
      <c r="D29" s="45"/>
      <c r="E29" s="46"/>
      <c r="F29" s="46"/>
      <c r="G29" s="1">
        <f t="shared" si="1"/>
        <v>0</v>
      </c>
      <c r="H29" s="21">
        <v>250</v>
      </c>
      <c r="I29" s="22">
        <f t="shared" si="2"/>
        <v>0</v>
      </c>
    </row>
    <row r="30" spans="1:9" ht="12.6" customHeight="1" thickBot="1" x14ac:dyDescent="0.35">
      <c r="A30" s="18">
        <v>16</v>
      </c>
      <c r="B30" s="33" t="s">
        <v>26</v>
      </c>
      <c r="C30" s="47"/>
      <c r="D30" s="48"/>
      <c r="E30" s="49"/>
      <c r="F30" s="49"/>
      <c r="G30" s="11">
        <f t="shared" si="1"/>
        <v>0</v>
      </c>
      <c r="H30" s="34">
        <v>250</v>
      </c>
      <c r="I30" s="35">
        <f t="shared" si="2"/>
        <v>0</v>
      </c>
    </row>
    <row r="31" spans="1:9" ht="14.4" customHeight="1" thickBot="1" x14ac:dyDescent="0.35">
      <c r="G31" s="12" t="s">
        <v>20</v>
      </c>
      <c r="H31" s="13"/>
      <c r="I31" s="56">
        <f>SUM(I15:I30)</f>
        <v>1185</v>
      </c>
    </row>
    <row r="32" spans="1:9" ht="16.2" thickBot="1" x14ac:dyDescent="0.35">
      <c r="G32" s="3" t="s">
        <v>19</v>
      </c>
      <c r="H32" s="4"/>
      <c r="I32" s="57">
        <f>(H12+I31)</f>
        <v>1255</v>
      </c>
    </row>
  </sheetData>
  <sheetProtection password="DF17" sheet="1" objects="1" scenarios="1"/>
  <mergeCells count="4">
    <mergeCell ref="C1:H1"/>
    <mergeCell ref="B5:C5"/>
    <mergeCell ref="C2:H2"/>
    <mergeCell ref="C3:H3"/>
  </mergeCells>
  <pageMargins left="0.23622047244094491" right="0.23622047244094491" top="0.35433070866141736" bottom="0.35433070866141736" header="0.31496062992125984" footer="0.31496062992125984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Sheet2!$A$1:$A$4</xm:f>
          </x14:formula1>
          <xm:sqref>D15:D30</xm:sqref>
        </x14:dataValidation>
        <x14:dataValidation type="list" allowBlank="1" showInputMessage="1" showErrorMessage="1">
          <x14:formula1>
            <xm:f>Sheet2!$A$7:$A$11</xm:f>
          </x14:formula1>
          <xm:sqref>E15:E30</xm:sqref>
        </x14:dataValidation>
        <x14:dataValidation type="list" allowBlank="1" showInputMessage="1" showErrorMessage="1">
          <x14:formula1>
            <xm:f>Sheet2!$A$18:$A$21</xm:f>
          </x14:formula1>
          <xm:sqref>F16:F30</xm:sqref>
        </x14:dataValidation>
        <x14:dataValidation type="list" allowBlank="1" showInputMessage="1" showErrorMessage="1">
          <x14:formula1>
            <xm:f>Sheet2!$A$18:$A$22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0" zoomScaleNormal="100" workbookViewId="0">
      <selection activeCell="J10" sqref="J10"/>
    </sheetView>
  </sheetViews>
  <sheetFormatPr defaultRowHeight="14.4" x14ac:dyDescent="0.3"/>
  <cols>
    <col min="1" max="1" width="4.6640625" customWidth="1"/>
    <col min="2" max="2" width="13.77734375" customWidth="1"/>
    <col min="3" max="3" width="26.88671875" customWidth="1"/>
    <col min="4" max="4" width="10.5546875" customWidth="1"/>
    <col min="5" max="5" width="11.77734375" customWidth="1"/>
    <col min="6" max="6" width="13.33203125" customWidth="1"/>
    <col min="7" max="7" width="11.21875" customWidth="1"/>
    <col min="8" max="8" width="15.5546875" customWidth="1"/>
    <col min="9" max="9" width="18.109375" customWidth="1"/>
  </cols>
  <sheetData>
    <row r="1" spans="1:9" ht="45" customHeight="1" x14ac:dyDescent="0.3">
      <c r="C1" s="62" t="s">
        <v>49</v>
      </c>
      <c r="D1" s="62"/>
      <c r="E1" s="62"/>
      <c r="F1" s="62"/>
      <c r="G1" s="62"/>
      <c r="H1" s="62"/>
    </row>
    <row r="2" spans="1:9" ht="17.399999999999999" customHeight="1" x14ac:dyDescent="0.3">
      <c r="C2" s="64" t="s">
        <v>46</v>
      </c>
      <c r="D2" s="64"/>
      <c r="E2" s="64"/>
      <c r="F2" s="64"/>
      <c r="G2" s="64"/>
      <c r="H2" s="64"/>
    </row>
    <row r="3" spans="1:9" ht="17.399999999999999" customHeight="1" x14ac:dyDescent="0.3">
      <c r="C3" s="64" t="s">
        <v>47</v>
      </c>
      <c r="D3" s="64"/>
      <c r="E3" s="64"/>
      <c r="F3" s="64"/>
      <c r="G3" s="64"/>
      <c r="H3" s="64"/>
    </row>
    <row r="4" spans="1:9" ht="17.399999999999999" customHeight="1" x14ac:dyDescent="0.3">
      <c r="C4" s="61"/>
      <c r="D4" s="61"/>
      <c r="E4" s="61"/>
      <c r="F4" s="61"/>
      <c r="G4" s="61"/>
      <c r="H4" s="61"/>
    </row>
    <row r="5" spans="1:9" ht="15" thickBot="1" x14ac:dyDescent="0.35">
      <c r="B5" s="63" t="s">
        <v>42</v>
      </c>
      <c r="C5" s="63"/>
    </row>
    <row r="6" spans="1:9" ht="29.4" thickBot="1" x14ac:dyDescent="0.35">
      <c r="E6" s="6" t="s">
        <v>8</v>
      </c>
      <c r="F6" s="7" t="s">
        <v>13</v>
      </c>
      <c r="G6" s="7" t="s">
        <v>12</v>
      </c>
      <c r="H6" s="8" t="s">
        <v>9</v>
      </c>
    </row>
    <row r="7" spans="1:9" ht="12.6" customHeight="1" x14ac:dyDescent="0.3">
      <c r="B7" s="2" t="s">
        <v>17</v>
      </c>
      <c r="C7" s="50"/>
      <c r="E7" s="9" t="s">
        <v>14</v>
      </c>
      <c r="F7" s="42">
        <v>1</v>
      </c>
      <c r="G7" s="42">
        <v>1</v>
      </c>
      <c r="H7" s="40">
        <f>(F7*20+G7*20)</f>
        <v>40</v>
      </c>
    </row>
    <row r="8" spans="1:9" ht="12.6" customHeight="1" thickBot="1" x14ac:dyDescent="0.35">
      <c r="B8" s="5" t="s">
        <v>18</v>
      </c>
      <c r="C8" s="51"/>
      <c r="E8" s="9" t="s">
        <v>15</v>
      </c>
      <c r="F8" s="45">
        <v>0</v>
      </c>
      <c r="G8" s="45">
        <v>0</v>
      </c>
      <c r="H8" s="10">
        <f>(F8*20+G8*20)</f>
        <v>0</v>
      </c>
    </row>
    <row r="9" spans="1:9" ht="12.6" customHeight="1" x14ac:dyDescent="0.3">
      <c r="E9" s="9" t="s">
        <v>16</v>
      </c>
      <c r="F9" s="42">
        <v>1</v>
      </c>
      <c r="G9" s="42">
        <v>1</v>
      </c>
      <c r="H9" s="40">
        <f>(F9*10+G9*20)</f>
        <v>30</v>
      </c>
    </row>
    <row r="10" spans="1:9" ht="12.6" customHeight="1" x14ac:dyDescent="0.3">
      <c r="E10" s="9" t="s">
        <v>11</v>
      </c>
      <c r="F10" s="45">
        <v>0</v>
      </c>
      <c r="G10" s="45">
        <v>0</v>
      </c>
      <c r="H10" s="10">
        <f t="shared" ref="H10:H11" si="0">(F10*10+G10*20)</f>
        <v>0</v>
      </c>
    </row>
    <row r="11" spans="1:9" ht="12.6" customHeight="1" thickBot="1" x14ac:dyDescent="0.35">
      <c r="E11" s="9" t="s">
        <v>10</v>
      </c>
      <c r="F11" s="45">
        <v>0</v>
      </c>
      <c r="G11" s="45">
        <v>0</v>
      </c>
      <c r="H11" s="10">
        <f t="shared" si="0"/>
        <v>0</v>
      </c>
    </row>
    <row r="12" spans="1:9" ht="12.6" customHeight="1" thickBot="1" x14ac:dyDescent="0.35">
      <c r="E12" s="5" t="s">
        <v>9</v>
      </c>
      <c r="F12" s="53">
        <f>SUM(F7:F11)</f>
        <v>2</v>
      </c>
      <c r="G12" s="54">
        <f>SUM(G7:G11)</f>
        <v>2</v>
      </c>
      <c r="H12" s="55">
        <f>SUM(H7:H11)</f>
        <v>70</v>
      </c>
    </row>
    <row r="13" spans="1:9" ht="12" customHeight="1" thickBot="1" x14ac:dyDescent="0.35"/>
    <row r="14" spans="1:9" ht="29.4" customHeight="1" x14ac:dyDescent="0.3">
      <c r="A14" s="14" t="s">
        <v>0</v>
      </c>
      <c r="B14" s="15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6" t="s">
        <v>7</v>
      </c>
      <c r="I14" s="17" t="s">
        <v>20</v>
      </c>
    </row>
    <row r="15" spans="1:9" ht="12.6" customHeight="1" x14ac:dyDescent="0.3">
      <c r="A15" s="9">
        <v>1</v>
      </c>
      <c r="B15" s="36" t="s">
        <v>25</v>
      </c>
      <c r="C15" s="41" t="s">
        <v>27</v>
      </c>
      <c r="D15" s="42" t="s">
        <v>22</v>
      </c>
      <c r="E15" s="43">
        <v>42914</v>
      </c>
      <c r="F15" s="43">
        <v>42917</v>
      </c>
      <c r="G15" s="37">
        <f>DAYS360(E15,F15)</f>
        <v>3</v>
      </c>
      <c r="H15" s="38">
        <v>130</v>
      </c>
      <c r="I15" s="39">
        <f>(G15*H15)</f>
        <v>390</v>
      </c>
    </row>
    <row r="16" spans="1:9" ht="13.2" customHeight="1" x14ac:dyDescent="0.3">
      <c r="A16" s="9">
        <v>2</v>
      </c>
      <c r="B16" s="20" t="s">
        <v>25</v>
      </c>
      <c r="C16" s="44"/>
      <c r="D16" s="45"/>
      <c r="E16" s="46"/>
      <c r="F16" s="46"/>
      <c r="G16" s="1">
        <f t="shared" ref="G16:G35" si="1">DAYS360(E16,F16)</f>
        <v>0</v>
      </c>
      <c r="H16" s="24">
        <v>130</v>
      </c>
      <c r="I16" s="22">
        <f t="shared" ref="I16:I35" si="2">(G16*H16)</f>
        <v>0</v>
      </c>
    </row>
    <row r="17" spans="1:9" ht="12.6" customHeight="1" x14ac:dyDescent="0.3">
      <c r="A17" s="9">
        <v>3</v>
      </c>
      <c r="B17" s="20" t="s">
        <v>25</v>
      </c>
      <c r="C17" s="44"/>
      <c r="D17" s="45"/>
      <c r="E17" s="46"/>
      <c r="F17" s="46"/>
      <c r="G17" s="1">
        <f t="shared" si="1"/>
        <v>0</v>
      </c>
      <c r="H17" s="24">
        <v>130</v>
      </c>
      <c r="I17" s="22">
        <f t="shared" si="2"/>
        <v>0</v>
      </c>
    </row>
    <row r="18" spans="1:9" ht="12.6" customHeight="1" x14ac:dyDescent="0.3">
      <c r="A18" s="9">
        <v>4</v>
      </c>
      <c r="B18" s="20" t="s">
        <v>25</v>
      </c>
      <c r="C18" s="44"/>
      <c r="D18" s="45"/>
      <c r="E18" s="46"/>
      <c r="F18" s="46"/>
      <c r="G18" s="1">
        <f t="shared" si="1"/>
        <v>0</v>
      </c>
      <c r="H18" s="24">
        <v>130</v>
      </c>
      <c r="I18" s="22">
        <f t="shared" si="2"/>
        <v>0</v>
      </c>
    </row>
    <row r="19" spans="1:9" ht="12.6" customHeight="1" x14ac:dyDescent="0.3">
      <c r="A19" s="9">
        <v>5</v>
      </c>
      <c r="B19" s="20" t="s">
        <v>25</v>
      </c>
      <c r="C19" s="44"/>
      <c r="D19" s="45"/>
      <c r="E19" s="46"/>
      <c r="F19" s="46"/>
      <c r="G19" s="1">
        <f t="shared" si="1"/>
        <v>0</v>
      </c>
      <c r="H19" s="24">
        <v>130</v>
      </c>
      <c r="I19" s="22">
        <f t="shared" si="2"/>
        <v>0</v>
      </c>
    </row>
    <row r="20" spans="1:9" ht="12.6" customHeight="1" x14ac:dyDescent="0.3">
      <c r="A20" s="9">
        <v>6</v>
      </c>
      <c r="B20" s="20" t="s">
        <v>25</v>
      </c>
      <c r="C20" s="44"/>
      <c r="D20" s="45"/>
      <c r="E20" s="46"/>
      <c r="F20" s="46"/>
      <c r="G20" s="1">
        <f t="shared" si="1"/>
        <v>0</v>
      </c>
      <c r="H20" s="24">
        <v>130</v>
      </c>
      <c r="I20" s="22">
        <f t="shared" si="2"/>
        <v>0</v>
      </c>
    </row>
    <row r="21" spans="1:9" ht="12.6" customHeight="1" x14ac:dyDescent="0.3">
      <c r="A21" s="9">
        <v>7</v>
      </c>
      <c r="B21" s="20" t="s">
        <v>25</v>
      </c>
      <c r="C21" s="44"/>
      <c r="D21" s="45"/>
      <c r="E21" s="46"/>
      <c r="F21" s="46"/>
      <c r="G21" s="1">
        <f t="shared" si="1"/>
        <v>0</v>
      </c>
      <c r="H21" s="24">
        <v>130</v>
      </c>
      <c r="I21" s="22">
        <f t="shared" si="2"/>
        <v>0</v>
      </c>
    </row>
    <row r="22" spans="1:9" ht="12.6" customHeight="1" x14ac:dyDescent="0.3">
      <c r="A22" s="26">
        <v>8</v>
      </c>
      <c r="B22" s="36" t="s">
        <v>26</v>
      </c>
      <c r="C22" s="41" t="s">
        <v>28</v>
      </c>
      <c r="D22" s="42" t="s">
        <v>21</v>
      </c>
      <c r="E22" s="43">
        <v>42914</v>
      </c>
      <c r="F22" s="43">
        <v>42917</v>
      </c>
      <c r="G22" s="37">
        <f t="shared" si="1"/>
        <v>3</v>
      </c>
      <c r="H22" s="38">
        <v>210</v>
      </c>
      <c r="I22" s="39">
        <f t="shared" si="2"/>
        <v>630</v>
      </c>
    </row>
    <row r="23" spans="1:9" ht="12.6" customHeight="1" x14ac:dyDescent="0.3">
      <c r="A23" s="9">
        <v>9</v>
      </c>
      <c r="B23" s="20" t="s">
        <v>26</v>
      </c>
      <c r="C23" s="44"/>
      <c r="D23" s="45"/>
      <c r="E23" s="46"/>
      <c r="F23" s="46"/>
      <c r="G23" s="1">
        <f t="shared" si="1"/>
        <v>0</v>
      </c>
      <c r="H23" s="24">
        <v>210</v>
      </c>
      <c r="I23" s="22">
        <f t="shared" si="2"/>
        <v>0</v>
      </c>
    </row>
    <row r="24" spans="1:9" ht="12.6" customHeight="1" x14ac:dyDescent="0.3">
      <c r="A24" s="9">
        <v>10</v>
      </c>
      <c r="B24" s="20" t="s">
        <v>26</v>
      </c>
      <c r="C24" s="44"/>
      <c r="D24" s="45"/>
      <c r="E24" s="46"/>
      <c r="F24" s="46"/>
      <c r="G24" s="1">
        <f t="shared" si="1"/>
        <v>0</v>
      </c>
      <c r="H24" s="24">
        <v>210</v>
      </c>
      <c r="I24" s="22">
        <f t="shared" si="2"/>
        <v>0</v>
      </c>
    </row>
    <row r="25" spans="1:9" ht="12.6" customHeight="1" x14ac:dyDescent="0.3">
      <c r="A25" s="9">
        <v>11</v>
      </c>
      <c r="B25" s="20" t="s">
        <v>26</v>
      </c>
      <c r="C25" s="44"/>
      <c r="D25" s="45"/>
      <c r="E25" s="46"/>
      <c r="F25" s="46"/>
      <c r="G25" s="1">
        <f t="shared" si="1"/>
        <v>0</v>
      </c>
      <c r="H25" s="24">
        <v>210</v>
      </c>
      <c r="I25" s="22">
        <f t="shared" si="2"/>
        <v>0</v>
      </c>
    </row>
    <row r="26" spans="1:9" ht="12.6" customHeight="1" x14ac:dyDescent="0.3">
      <c r="A26" s="9">
        <v>12</v>
      </c>
      <c r="B26" s="20" t="s">
        <v>26</v>
      </c>
      <c r="C26" s="44"/>
      <c r="D26" s="45"/>
      <c r="E26" s="46"/>
      <c r="F26" s="46"/>
      <c r="G26" s="1">
        <f t="shared" si="1"/>
        <v>0</v>
      </c>
      <c r="H26" s="24">
        <v>210</v>
      </c>
      <c r="I26" s="22">
        <f t="shared" si="2"/>
        <v>0</v>
      </c>
    </row>
    <row r="27" spans="1:9" ht="12.6" customHeight="1" x14ac:dyDescent="0.3">
      <c r="A27" s="9">
        <v>13</v>
      </c>
      <c r="B27" s="20" t="s">
        <v>26</v>
      </c>
      <c r="C27" s="44"/>
      <c r="D27" s="45"/>
      <c r="E27" s="46"/>
      <c r="F27" s="46"/>
      <c r="G27" s="1">
        <f t="shared" si="1"/>
        <v>0</v>
      </c>
      <c r="H27" s="24">
        <v>210</v>
      </c>
      <c r="I27" s="22">
        <f t="shared" si="2"/>
        <v>0</v>
      </c>
    </row>
    <row r="28" spans="1:9" ht="12.6" customHeight="1" x14ac:dyDescent="0.3">
      <c r="A28" s="9">
        <v>14</v>
      </c>
      <c r="B28" s="20" t="s">
        <v>26</v>
      </c>
      <c r="C28" s="44"/>
      <c r="D28" s="45"/>
      <c r="E28" s="46"/>
      <c r="F28" s="46"/>
      <c r="G28" s="1">
        <f t="shared" si="1"/>
        <v>0</v>
      </c>
      <c r="H28" s="24">
        <v>210</v>
      </c>
      <c r="I28" s="22">
        <f t="shared" si="2"/>
        <v>0</v>
      </c>
    </row>
    <row r="29" spans="1:9" ht="12.6" customHeight="1" x14ac:dyDescent="0.3">
      <c r="A29" s="9">
        <v>15</v>
      </c>
      <c r="B29" s="36" t="s">
        <v>29</v>
      </c>
      <c r="C29" s="41" t="s">
        <v>30</v>
      </c>
      <c r="D29" s="42" t="s">
        <v>21</v>
      </c>
      <c r="E29" s="43">
        <v>42914</v>
      </c>
      <c r="F29" s="43">
        <v>42917</v>
      </c>
      <c r="G29" s="37">
        <f t="shared" si="1"/>
        <v>3</v>
      </c>
      <c r="H29" s="38">
        <v>315</v>
      </c>
      <c r="I29" s="39">
        <f t="shared" si="2"/>
        <v>945</v>
      </c>
    </row>
    <row r="30" spans="1:9" ht="12.6" customHeight="1" x14ac:dyDescent="0.3">
      <c r="A30" s="25">
        <v>16</v>
      </c>
      <c r="B30" s="20" t="s">
        <v>29</v>
      </c>
      <c r="C30" s="58"/>
      <c r="D30" s="59"/>
      <c r="E30" s="60"/>
      <c r="F30" s="60"/>
      <c r="G30" s="1">
        <f t="shared" si="1"/>
        <v>0</v>
      </c>
      <c r="H30" s="24">
        <v>315</v>
      </c>
      <c r="I30" s="22">
        <f t="shared" si="2"/>
        <v>0</v>
      </c>
    </row>
    <row r="31" spans="1:9" ht="12.6" customHeight="1" x14ac:dyDescent="0.3">
      <c r="A31" s="25">
        <v>17</v>
      </c>
      <c r="B31" s="20" t="s">
        <v>29</v>
      </c>
      <c r="C31" s="58"/>
      <c r="D31" s="59"/>
      <c r="E31" s="60"/>
      <c r="F31" s="60"/>
      <c r="G31" s="1">
        <f t="shared" si="1"/>
        <v>0</v>
      </c>
      <c r="H31" s="24">
        <v>315</v>
      </c>
      <c r="I31" s="22">
        <f t="shared" si="2"/>
        <v>0</v>
      </c>
    </row>
    <row r="32" spans="1:9" ht="12.6" customHeight="1" x14ac:dyDescent="0.3">
      <c r="A32" s="25">
        <v>18</v>
      </c>
      <c r="B32" s="20" t="s">
        <v>29</v>
      </c>
      <c r="C32" s="58"/>
      <c r="D32" s="59"/>
      <c r="E32" s="60"/>
      <c r="F32" s="60"/>
      <c r="G32" s="1">
        <f t="shared" si="1"/>
        <v>0</v>
      </c>
      <c r="H32" s="24">
        <v>315</v>
      </c>
      <c r="I32" s="22">
        <f t="shared" si="2"/>
        <v>0</v>
      </c>
    </row>
    <row r="33" spans="1:9" ht="12.6" customHeight="1" x14ac:dyDescent="0.3">
      <c r="A33" s="25">
        <v>19</v>
      </c>
      <c r="B33" s="20" t="s">
        <v>29</v>
      </c>
      <c r="C33" s="58"/>
      <c r="D33" s="59"/>
      <c r="E33" s="60"/>
      <c r="F33" s="60"/>
      <c r="G33" s="1">
        <f t="shared" si="1"/>
        <v>0</v>
      </c>
      <c r="H33" s="24">
        <v>315</v>
      </c>
      <c r="I33" s="22">
        <f t="shared" si="2"/>
        <v>0</v>
      </c>
    </row>
    <row r="34" spans="1:9" ht="12.6" customHeight="1" x14ac:dyDescent="0.3">
      <c r="A34" s="25">
        <v>20</v>
      </c>
      <c r="B34" s="20" t="s">
        <v>29</v>
      </c>
      <c r="C34" s="58"/>
      <c r="D34" s="59"/>
      <c r="E34" s="60"/>
      <c r="F34" s="60"/>
      <c r="G34" s="1">
        <f t="shared" si="1"/>
        <v>0</v>
      </c>
      <c r="H34" s="24">
        <v>315</v>
      </c>
      <c r="I34" s="22">
        <f t="shared" si="2"/>
        <v>0</v>
      </c>
    </row>
    <row r="35" spans="1:9" ht="12.6" customHeight="1" thickBot="1" x14ac:dyDescent="0.35">
      <c r="A35" s="18">
        <v>21</v>
      </c>
      <c r="B35" s="20" t="s">
        <v>29</v>
      </c>
      <c r="C35" s="47"/>
      <c r="D35" s="48"/>
      <c r="E35" s="49"/>
      <c r="F35" s="49"/>
      <c r="G35" s="11">
        <f t="shared" si="1"/>
        <v>0</v>
      </c>
      <c r="H35" s="24">
        <v>315</v>
      </c>
      <c r="I35" s="22">
        <f t="shared" si="2"/>
        <v>0</v>
      </c>
    </row>
    <row r="36" spans="1:9" ht="14.4" customHeight="1" thickBot="1" x14ac:dyDescent="0.35">
      <c r="G36" s="12" t="s">
        <v>20</v>
      </c>
      <c r="H36" s="13"/>
      <c r="I36" s="56">
        <f>SUM(I15:I35)</f>
        <v>1965</v>
      </c>
    </row>
    <row r="37" spans="1:9" ht="16.2" thickBot="1" x14ac:dyDescent="0.35">
      <c r="G37" s="3" t="s">
        <v>19</v>
      </c>
      <c r="H37" s="4"/>
      <c r="I37" s="57">
        <f>(H12+I36)</f>
        <v>2035</v>
      </c>
    </row>
  </sheetData>
  <sheetProtection algorithmName="SHA-512" hashValue="HYo6cXk/2tjwSI+AzRWZvLIQGSQIw97ueGcZsoWtR2MdeC0VX2U/Mh3ms+P/No8ccPq+J0czNCLzbBxUZeLppw==" saltValue="4YMmUeilID3o+K/KH7iuUA==" spinCount="100000" sheet="1" objects="1" scenarios="1"/>
  <mergeCells count="4">
    <mergeCell ref="B5:C5"/>
    <mergeCell ref="C1:H1"/>
    <mergeCell ref="C2:H2"/>
    <mergeCell ref="C3:H3"/>
  </mergeCells>
  <pageMargins left="0.23622047244094491" right="0.23622047244094491" top="0.35433070866141736" bottom="0.35433070866141736" header="0.31496062992125984" footer="0.31496062992125984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Sheet2!$A$18:$A$22</xm:f>
          </x14:formula1>
          <xm:sqref>F15</xm:sqref>
        </x14:dataValidation>
        <x14:dataValidation type="list" allowBlank="1" showInputMessage="1" showErrorMessage="1">
          <x14:formula1>
            <xm:f>Sheet2!$A$18:$A$21</xm:f>
          </x14:formula1>
          <xm:sqref>F16:F35</xm:sqref>
        </x14:dataValidation>
        <x14:dataValidation type="list" allowBlank="1" showInputMessage="1" showErrorMessage="1">
          <x14:formula1>
            <xm:f>Sheet2!$A$7:$A$11</xm:f>
          </x14:formula1>
          <xm:sqref>E15:E35</xm:sqref>
        </x14:dataValidation>
        <x14:dataValidation type="list" allowBlank="1" showInputMessage="1" showErrorMessage="1">
          <x14:formula1>
            <xm:f>Sheet2!$A$1:$A$4</xm:f>
          </x14:formula1>
          <xm:sqref>D15:D35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9" zoomScaleNormal="100" workbookViewId="0">
      <selection activeCell="M13" sqref="M13"/>
    </sheetView>
  </sheetViews>
  <sheetFormatPr defaultRowHeight="14.4" x14ac:dyDescent="0.3"/>
  <cols>
    <col min="1" max="1" width="4.6640625" customWidth="1"/>
    <col min="2" max="2" width="13.77734375" customWidth="1"/>
    <col min="3" max="3" width="26.88671875" customWidth="1"/>
    <col min="4" max="4" width="10.5546875" customWidth="1"/>
    <col min="5" max="5" width="11.77734375" customWidth="1"/>
    <col min="6" max="6" width="13.33203125" customWidth="1"/>
    <col min="7" max="7" width="11.21875" customWidth="1"/>
    <col min="8" max="8" width="15.5546875" customWidth="1"/>
    <col min="9" max="9" width="18.109375" customWidth="1"/>
  </cols>
  <sheetData>
    <row r="1" spans="1:9" ht="45" customHeight="1" x14ac:dyDescent="0.3">
      <c r="C1" s="62" t="s">
        <v>48</v>
      </c>
      <c r="D1" s="62"/>
      <c r="E1" s="62"/>
      <c r="F1" s="62"/>
      <c r="G1" s="62"/>
      <c r="H1" s="62"/>
    </row>
    <row r="2" spans="1:9" ht="17.399999999999999" customHeight="1" x14ac:dyDescent="0.3">
      <c r="C2" s="64" t="s">
        <v>46</v>
      </c>
      <c r="D2" s="64"/>
      <c r="E2" s="64"/>
      <c r="F2" s="64"/>
      <c r="G2" s="64"/>
      <c r="H2" s="64"/>
    </row>
    <row r="3" spans="1:9" ht="17.399999999999999" customHeight="1" x14ac:dyDescent="0.3">
      <c r="C3" s="64" t="s">
        <v>47</v>
      </c>
      <c r="D3" s="64"/>
      <c r="E3" s="64"/>
      <c r="F3" s="64"/>
      <c r="G3" s="64"/>
      <c r="H3" s="64"/>
    </row>
    <row r="4" spans="1:9" ht="17.399999999999999" customHeight="1" x14ac:dyDescent="0.3">
      <c r="C4" s="61"/>
      <c r="D4" s="61"/>
      <c r="E4" s="61"/>
      <c r="F4" s="61"/>
      <c r="G4" s="61"/>
      <c r="H4" s="61"/>
    </row>
    <row r="5" spans="1:9" ht="15" thickBot="1" x14ac:dyDescent="0.35">
      <c r="B5" s="63" t="s">
        <v>42</v>
      </c>
      <c r="C5" s="63"/>
    </row>
    <row r="6" spans="1:9" ht="29.4" thickBot="1" x14ac:dyDescent="0.35">
      <c r="E6" s="6" t="s">
        <v>8</v>
      </c>
      <c r="F6" s="7" t="s">
        <v>13</v>
      </c>
      <c r="G6" s="7" t="s">
        <v>12</v>
      </c>
      <c r="H6" s="8" t="s">
        <v>9</v>
      </c>
    </row>
    <row r="7" spans="1:9" ht="12.6" customHeight="1" x14ac:dyDescent="0.3">
      <c r="B7" s="2" t="s">
        <v>17</v>
      </c>
      <c r="C7" s="50"/>
      <c r="E7" s="9" t="s">
        <v>14</v>
      </c>
      <c r="F7" s="45">
        <v>1</v>
      </c>
      <c r="G7" s="45">
        <v>1</v>
      </c>
      <c r="H7" s="10">
        <f>(F7*20+G7*20)</f>
        <v>40</v>
      </c>
    </row>
    <row r="8" spans="1:9" ht="12.6" customHeight="1" thickBot="1" x14ac:dyDescent="0.35">
      <c r="B8" s="5" t="s">
        <v>18</v>
      </c>
      <c r="C8" s="51"/>
      <c r="E8" s="9" t="s">
        <v>15</v>
      </c>
      <c r="F8" s="45">
        <v>0</v>
      </c>
      <c r="G8" s="45">
        <v>0</v>
      </c>
      <c r="H8" s="10">
        <f>(F8*20+G8*20)</f>
        <v>0</v>
      </c>
    </row>
    <row r="9" spans="1:9" ht="12.6" customHeight="1" x14ac:dyDescent="0.3">
      <c r="E9" s="9" t="s">
        <v>16</v>
      </c>
      <c r="F9" s="45">
        <v>1</v>
      </c>
      <c r="G9" s="45">
        <v>1</v>
      </c>
      <c r="H9" s="10">
        <f>(F9*10+G9*20)</f>
        <v>30</v>
      </c>
    </row>
    <row r="10" spans="1:9" ht="12.6" customHeight="1" x14ac:dyDescent="0.3">
      <c r="E10" s="9" t="s">
        <v>11</v>
      </c>
      <c r="F10" s="45">
        <v>0</v>
      </c>
      <c r="G10" s="45">
        <v>0</v>
      </c>
      <c r="H10" s="10">
        <f t="shared" ref="H10:H11" si="0">(F10*10+G10*20)</f>
        <v>0</v>
      </c>
    </row>
    <row r="11" spans="1:9" ht="12.6" customHeight="1" thickBot="1" x14ac:dyDescent="0.35">
      <c r="E11" s="9" t="s">
        <v>10</v>
      </c>
      <c r="F11" s="45">
        <v>0</v>
      </c>
      <c r="G11" s="45">
        <v>0</v>
      </c>
      <c r="H11" s="10">
        <f t="shared" si="0"/>
        <v>0</v>
      </c>
    </row>
    <row r="12" spans="1:9" ht="12.6" customHeight="1" thickBot="1" x14ac:dyDescent="0.35">
      <c r="E12" s="5" t="s">
        <v>9</v>
      </c>
      <c r="F12" s="53">
        <f>SUM(F7:F11)</f>
        <v>2</v>
      </c>
      <c r="G12" s="54">
        <f>SUM(G7:G11)</f>
        <v>2</v>
      </c>
      <c r="H12" s="55">
        <f>SUM(H7:H11)</f>
        <v>70</v>
      </c>
    </row>
    <row r="13" spans="1:9" ht="12" customHeight="1" thickBot="1" x14ac:dyDescent="0.35"/>
    <row r="14" spans="1:9" ht="29.4" customHeight="1" x14ac:dyDescent="0.3">
      <c r="A14" s="14" t="s">
        <v>0</v>
      </c>
      <c r="B14" s="15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6" t="s">
        <v>7</v>
      </c>
      <c r="I14" s="17" t="s">
        <v>20</v>
      </c>
    </row>
    <row r="15" spans="1:9" ht="12.6" customHeight="1" x14ac:dyDescent="0.3">
      <c r="A15" s="9">
        <v>1</v>
      </c>
      <c r="B15" s="36" t="s">
        <v>25</v>
      </c>
      <c r="C15" s="41" t="s">
        <v>27</v>
      </c>
      <c r="D15" s="42" t="s">
        <v>22</v>
      </c>
      <c r="E15" s="43">
        <v>42914</v>
      </c>
      <c r="F15" s="43">
        <v>42917</v>
      </c>
      <c r="G15" s="37">
        <f>DAYS360(E15,F15)</f>
        <v>3</v>
      </c>
      <c r="H15" s="38">
        <v>90</v>
      </c>
      <c r="I15" s="39">
        <f>(G15*H15)</f>
        <v>270</v>
      </c>
    </row>
    <row r="16" spans="1:9" ht="13.2" customHeight="1" x14ac:dyDescent="0.3">
      <c r="A16" s="9">
        <v>2</v>
      </c>
      <c r="B16" s="20" t="s">
        <v>25</v>
      </c>
      <c r="C16" s="44"/>
      <c r="D16" s="45"/>
      <c r="E16" s="46"/>
      <c r="F16" s="46"/>
      <c r="G16" s="1">
        <f t="shared" ref="G16:G35" si="1">DAYS360(E16,F16)</f>
        <v>0</v>
      </c>
      <c r="H16" s="24">
        <v>90</v>
      </c>
      <c r="I16" s="22">
        <f t="shared" ref="I16:I35" si="2">(G16*H16)</f>
        <v>0</v>
      </c>
    </row>
    <row r="17" spans="1:9" ht="12.6" customHeight="1" x14ac:dyDescent="0.3">
      <c r="A17" s="9">
        <v>3</v>
      </c>
      <c r="B17" s="20" t="s">
        <v>25</v>
      </c>
      <c r="C17" s="44"/>
      <c r="D17" s="45"/>
      <c r="E17" s="46"/>
      <c r="F17" s="46"/>
      <c r="G17" s="1">
        <f t="shared" si="1"/>
        <v>0</v>
      </c>
      <c r="H17" s="24">
        <v>90</v>
      </c>
      <c r="I17" s="22">
        <f t="shared" si="2"/>
        <v>0</v>
      </c>
    </row>
    <row r="18" spans="1:9" ht="12.6" customHeight="1" x14ac:dyDescent="0.3">
      <c r="A18" s="9">
        <v>4</v>
      </c>
      <c r="B18" s="20" t="s">
        <v>25</v>
      </c>
      <c r="C18" s="44"/>
      <c r="D18" s="45"/>
      <c r="E18" s="46"/>
      <c r="F18" s="46"/>
      <c r="G18" s="1">
        <f t="shared" si="1"/>
        <v>0</v>
      </c>
      <c r="H18" s="24">
        <v>90</v>
      </c>
      <c r="I18" s="22">
        <f t="shared" si="2"/>
        <v>0</v>
      </c>
    </row>
    <row r="19" spans="1:9" ht="12.6" customHeight="1" x14ac:dyDescent="0.3">
      <c r="A19" s="9">
        <v>5</v>
      </c>
      <c r="B19" s="20" t="s">
        <v>25</v>
      </c>
      <c r="C19" s="44"/>
      <c r="D19" s="45"/>
      <c r="E19" s="46"/>
      <c r="F19" s="46"/>
      <c r="G19" s="1">
        <f t="shared" si="1"/>
        <v>0</v>
      </c>
      <c r="H19" s="24">
        <v>90</v>
      </c>
      <c r="I19" s="22">
        <f t="shared" si="2"/>
        <v>0</v>
      </c>
    </row>
    <row r="20" spans="1:9" ht="12.6" customHeight="1" x14ac:dyDescent="0.3">
      <c r="A20" s="9">
        <v>6</v>
      </c>
      <c r="B20" s="20" t="s">
        <v>25</v>
      </c>
      <c r="C20" s="44"/>
      <c r="D20" s="45"/>
      <c r="E20" s="46"/>
      <c r="F20" s="46"/>
      <c r="G20" s="1">
        <f t="shared" si="1"/>
        <v>0</v>
      </c>
      <c r="H20" s="24">
        <v>90</v>
      </c>
      <c r="I20" s="22">
        <f t="shared" si="2"/>
        <v>0</v>
      </c>
    </row>
    <row r="21" spans="1:9" ht="12.6" customHeight="1" x14ac:dyDescent="0.3">
      <c r="A21" s="9">
        <v>7</v>
      </c>
      <c r="B21" s="20" t="s">
        <v>25</v>
      </c>
      <c r="C21" s="44"/>
      <c r="D21" s="45"/>
      <c r="E21" s="46"/>
      <c r="F21" s="46"/>
      <c r="G21" s="1">
        <f t="shared" si="1"/>
        <v>0</v>
      </c>
      <c r="H21" s="24">
        <v>90</v>
      </c>
      <c r="I21" s="22">
        <f t="shared" si="2"/>
        <v>0</v>
      </c>
    </row>
    <row r="22" spans="1:9" ht="12.6" customHeight="1" x14ac:dyDescent="0.3">
      <c r="A22" s="26">
        <v>8</v>
      </c>
      <c r="B22" s="36" t="s">
        <v>26</v>
      </c>
      <c r="C22" s="41" t="s">
        <v>28</v>
      </c>
      <c r="D22" s="42" t="s">
        <v>21</v>
      </c>
      <c r="E22" s="43">
        <v>42914</v>
      </c>
      <c r="F22" s="43">
        <v>42917</v>
      </c>
      <c r="G22" s="37">
        <f t="shared" si="1"/>
        <v>3</v>
      </c>
      <c r="H22" s="38">
        <v>140</v>
      </c>
      <c r="I22" s="39">
        <f t="shared" si="2"/>
        <v>420</v>
      </c>
    </row>
    <row r="23" spans="1:9" ht="12.6" customHeight="1" x14ac:dyDescent="0.3">
      <c r="A23" s="9">
        <v>9</v>
      </c>
      <c r="B23" s="20" t="s">
        <v>26</v>
      </c>
      <c r="C23" s="44"/>
      <c r="D23" s="45"/>
      <c r="E23" s="46"/>
      <c r="F23" s="46"/>
      <c r="G23" s="1">
        <f t="shared" si="1"/>
        <v>0</v>
      </c>
      <c r="H23" s="24">
        <v>140</v>
      </c>
      <c r="I23" s="22">
        <f t="shared" si="2"/>
        <v>0</v>
      </c>
    </row>
    <row r="24" spans="1:9" ht="12.6" customHeight="1" x14ac:dyDescent="0.3">
      <c r="A24" s="9">
        <v>10</v>
      </c>
      <c r="B24" s="20" t="s">
        <v>26</v>
      </c>
      <c r="C24" s="44"/>
      <c r="D24" s="45"/>
      <c r="E24" s="46"/>
      <c r="F24" s="46"/>
      <c r="G24" s="1">
        <f t="shared" si="1"/>
        <v>0</v>
      </c>
      <c r="H24" s="24">
        <v>140</v>
      </c>
      <c r="I24" s="22">
        <f t="shared" si="2"/>
        <v>0</v>
      </c>
    </row>
    <row r="25" spans="1:9" ht="12.6" customHeight="1" x14ac:dyDescent="0.3">
      <c r="A25" s="9">
        <v>11</v>
      </c>
      <c r="B25" s="20" t="s">
        <v>26</v>
      </c>
      <c r="C25" s="44"/>
      <c r="D25" s="45"/>
      <c r="E25" s="46"/>
      <c r="F25" s="46"/>
      <c r="G25" s="1">
        <f t="shared" si="1"/>
        <v>0</v>
      </c>
      <c r="H25" s="24">
        <v>140</v>
      </c>
      <c r="I25" s="22">
        <f t="shared" si="2"/>
        <v>0</v>
      </c>
    </row>
    <row r="26" spans="1:9" ht="12.6" customHeight="1" x14ac:dyDescent="0.3">
      <c r="A26" s="9">
        <v>12</v>
      </c>
      <c r="B26" s="20" t="s">
        <v>26</v>
      </c>
      <c r="C26" s="44"/>
      <c r="D26" s="45"/>
      <c r="E26" s="46"/>
      <c r="F26" s="46"/>
      <c r="G26" s="1">
        <f t="shared" si="1"/>
        <v>0</v>
      </c>
      <c r="H26" s="24">
        <v>140</v>
      </c>
      <c r="I26" s="22">
        <f t="shared" si="2"/>
        <v>0</v>
      </c>
    </row>
    <row r="27" spans="1:9" ht="12.6" customHeight="1" x14ac:dyDescent="0.3">
      <c r="A27" s="9">
        <v>13</v>
      </c>
      <c r="B27" s="20" t="s">
        <v>26</v>
      </c>
      <c r="C27" s="44"/>
      <c r="D27" s="45"/>
      <c r="E27" s="46"/>
      <c r="F27" s="46"/>
      <c r="G27" s="1">
        <f t="shared" si="1"/>
        <v>0</v>
      </c>
      <c r="H27" s="24">
        <v>140</v>
      </c>
      <c r="I27" s="22">
        <f t="shared" si="2"/>
        <v>0</v>
      </c>
    </row>
    <row r="28" spans="1:9" ht="12.6" customHeight="1" x14ac:dyDescent="0.3">
      <c r="A28" s="9">
        <v>14</v>
      </c>
      <c r="B28" s="20" t="s">
        <v>26</v>
      </c>
      <c r="C28" s="44"/>
      <c r="D28" s="45"/>
      <c r="E28" s="46"/>
      <c r="F28" s="46"/>
      <c r="G28" s="1">
        <f t="shared" si="1"/>
        <v>0</v>
      </c>
      <c r="H28" s="24">
        <v>140</v>
      </c>
      <c r="I28" s="22">
        <f t="shared" si="2"/>
        <v>0</v>
      </c>
    </row>
    <row r="29" spans="1:9" ht="12.6" customHeight="1" x14ac:dyDescent="0.3">
      <c r="A29" s="26">
        <v>15</v>
      </c>
      <c r="B29" s="23" t="s">
        <v>29</v>
      </c>
      <c r="C29" s="41" t="s">
        <v>30</v>
      </c>
      <c r="D29" s="42" t="s">
        <v>21</v>
      </c>
      <c r="E29" s="43">
        <v>42914</v>
      </c>
      <c r="F29" s="43">
        <v>42917</v>
      </c>
      <c r="G29" s="37">
        <f t="shared" si="1"/>
        <v>3</v>
      </c>
      <c r="H29" s="38">
        <v>210</v>
      </c>
      <c r="I29" s="39">
        <f t="shared" si="2"/>
        <v>630</v>
      </c>
    </row>
    <row r="30" spans="1:9" ht="12.6" customHeight="1" x14ac:dyDescent="0.3">
      <c r="A30" s="25">
        <v>16</v>
      </c>
      <c r="B30" s="20" t="s">
        <v>29</v>
      </c>
      <c r="C30" s="58"/>
      <c r="D30" s="59"/>
      <c r="E30" s="60"/>
      <c r="F30" s="60"/>
      <c r="G30" s="1">
        <f t="shared" si="1"/>
        <v>0</v>
      </c>
      <c r="H30" s="24">
        <v>210</v>
      </c>
      <c r="I30" s="22">
        <f t="shared" si="2"/>
        <v>0</v>
      </c>
    </row>
    <row r="31" spans="1:9" ht="12.6" customHeight="1" x14ac:dyDescent="0.3">
      <c r="A31" s="25">
        <v>17</v>
      </c>
      <c r="B31" s="20" t="s">
        <v>29</v>
      </c>
      <c r="C31" s="58"/>
      <c r="D31" s="59"/>
      <c r="E31" s="60"/>
      <c r="F31" s="60"/>
      <c r="G31" s="1">
        <f t="shared" si="1"/>
        <v>0</v>
      </c>
      <c r="H31" s="24">
        <v>210</v>
      </c>
      <c r="I31" s="22">
        <f t="shared" si="2"/>
        <v>0</v>
      </c>
    </row>
    <row r="32" spans="1:9" ht="12.6" customHeight="1" x14ac:dyDescent="0.3">
      <c r="A32" s="25">
        <v>18</v>
      </c>
      <c r="B32" s="20" t="s">
        <v>29</v>
      </c>
      <c r="C32" s="58"/>
      <c r="D32" s="59"/>
      <c r="E32" s="60"/>
      <c r="F32" s="60"/>
      <c r="G32" s="1">
        <f t="shared" si="1"/>
        <v>0</v>
      </c>
      <c r="H32" s="24">
        <v>210</v>
      </c>
      <c r="I32" s="22">
        <f t="shared" si="2"/>
        <v>0</v>
      </c>
    </row>
    <row r="33" spans="1:9" ht="12.6" customHeight="1" x14ac:dyDescent="0.3">
      <c r="A33" s="25">
        <v>19</v>
      </c>
      <c r="B33" s="20" t="s">
        <v>29</v>
      </c>
      <c r="C33" s="58"/>
      <c r="D33" s="59"/>
      <c r="E33" s="60"/>
      <c r="F33" s="60"/>
      <c r="G33" s="1">
        <f t="shared" si="1"/>
        <v>0</v>
      </c>
      <c r="H33" s="24">
        <v>210</v>
      </c>
      <c r="I33" s="22">
        <f t="shared" si="2"/>
        <v>0</v>
      </c>
    </row>
    <row r="34" spans="1:9" ht="12.6" customHeight="1" x14ac:dyDescent="0.3">
      <c r="A34" s="25">
        <v>20</v>
      </c>
      <c r="B34" s="20" t="s">
        <v>29</v>
      </c>
      <c r="C34" s="58"/>
      <c r="D34" s="59"/>
      <c r="E34" s="60"/>
      <c r="F34" s="60"/>
      <c r="G34" s="1">
        <f t="shared" si="1"/>
        <v>0</v>
      </c>
      <c r="H34" s="24">
        <v>210</v>
      </c>
      <c r="I34" s="22">
        <f t="shared" si="2"/>
        <v>0</v>
      </c>
    </row>
    <row r="35" spans="1:9" ht="12.6" customHeight="1" thickBot="1" x14ac:dyDescent="0.35">
      <c r="A35" s="18">
        <v>21</v>
      </c>
      <c r="B35" s="20" t="s">
        <v>29</v>
      </c>
      <c r="C35" s="47"/>
      <c r="D35" s="48"/>
      <c r="E35" s="49"/>
      <c r="F35" s="49"/>
      <c r="G35" s="11">
        <f t="shared" si="1"/>
        <v>0</v>
      </c>
      <c r="H35" s="24">
        <v>210</v>
      </c>
      <c r="I35" s="22">
        <f t="shared" si="2"/>
        <v>0</v>
      </c>
    </row>
    <row r="36" spans="1:9" ht="14.4" customHeight="1" thickBot="1" x14ac:dyDescent="0.35">
      <c r="G36" s="12" t="s">
        <v>20</v>
      </c>
      <c r="H36" s="13"/>
      <c r="I36" s="56">
        <f>SUM(I15:I35)</f>
        <v>1320</v>
      </c>
    </row>
    <row r="37" spans="1:9" ht="16.2" thickBot="1" x14ac:dyDescent="0.35">
      <c r="G37" s="3" t="s">
        <v>19</v>
      </c>
      <c r="H37" s="4"/>
      <c r="I37" s="57">
        <f>(H12+I36)</f>
        <v>1390</v>
      </c>
    </row>
  </sheetData>
  <sheetProtection password="DF17" sheet="1" objects="1" scenarios="1"/>
  <mergeCells count="4">
    <mergeCell ref="B5:C5"/>
    <mergeCell ref="C1:H1"/>
    <mergeCell ref="C2:H2"/>
    <mergeCell ref="C3:H3"/>
  </mergeCells>
  <pageMargins left="0.23622047244094491" right="0.23622047244094491" top="0.31496062992125984" bottom="0.31496062992125984" header="0.31496062992125984" footer="0.31496062992125984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Sheet2!$A$1:$A$4</xm:f>
          </x14:formula1>
          <xm:sqref>D15:D35</xm:sqref>
        </x14:dataValidation>
        <x14:dataValidation type="list" allowBlank="1" showInputMessage="1" showErrorMessage="1">
          <x14:formula1>
            <xm:f>Sheet2!$A$7:$A$11</xm:f>
          </x14:formula1>
          <xm:sqref>E15:E35</xm:sqref>
        </x14:dataValidation>
        <x14:dataValidation type="list" allowBlank="1" showInputMessage="1" showErrorMessage="1">
          <x14:formula1>
            <xm:f>Sheet2!$A$18:$A$21</xm:f>
          </x14:formula1>
          <xm:sqref>F16:F35</xm:sqref>
        </x14:dataValidation>
        <x14:dataValidation type="list" allowBlank="1" showInputMessage="1" showErrorMessage="1">
          <x14:formula1>
            <xm:f>Sheet2!$A$18:$A$22</xm:f>
          </x14:formula1>
          <xm:sqref>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abSelected="1" zoomScaleNormal="100" workbookViewId="0">
      <selection activeCell="K20" sqref="K20"/>
    </sheetView>
  </sheetViews>
  <sheetFormatPr defaultRowHeight="14.4" x14ac:dyDescent="0.3"/>
  <cols>
    <col min="2" max="2" width="14.44140625" customWidth="1"/>
    <col min="3" max="3" width="13.109375" customWidth="1"/>
    <col min="4" max="4" width="12.21875" customWidth="1"/>
    <col min="5" max="5" width="14.6640625" customWidth="1"/>
    <col min="6" max="6" width="21" customWidth="1"/>
    <col min="7" max="7" width="13.109375" customWidth="1"/>
  </cols>
  <sheetData>
    <row r="1" spans="2:8" ht="45" customHeight="1" x14ac:dyDescent="0.3">
      <c r="C1" s="62" t="s">
        <v>49</v>
      </c>
      <c r="D1" s="62"/>
      <c r="E1" s="62"/>
      <c r="F1" s="62"/>
      <c r="G1" s="62"/>
      <c r="H1" s="62"/>
    </row>
    <row r="2" spans="2:8" ht="17.399999999999999" customHeight="1" x14ac:dyDescent="0.3">
      <c r="C2" s="64" t="s">
        <v>46</v>
      </c>
      <c r="D2" s="64"/>
      <c r="E2" s="64"/>
      <c r="F2" s="64"/>
      <c r="G2" s="64"/>
      <c r="H2" s="64"/>
    </row>
    <row r="3" spans="2:8" ht="17.399999999999999" customHeight="1" x14ac:dyDescent="0.3">
      <c r="C3" s="64" t="s">
        <v>47</v>
      </c>
      <c r="D3" s="64"/>
      <c r="E3" s="64"/>
      <c r="F3" s="64"/>
      <c r="G3" s="64"/>
      <c r="H3" s="64"/>
    </row>
    <row r="4" spans="2:8" ht="17.399999999999999" customHeight="1" thickBot="1" x14ac:dyDescent="0.35">
      <c r="C4" s="61"/>
      <c r="D4" s="61"/>
      <c r="E4" s="61"/>
      <c r="F4" s="61"/>
      <c r="G4" s="61"/>
      <c r="H4" s="61"/>
    </row>
    <row r="5" spans="2:8" x14ac:dyDescent="0.3">
      <c r="B5" s="2" t="s">
        <v>17</v>
      </c>
      <c r="C5" s="65"/>
      <c r="D5" s="66"/>
      <c r="F5" s="63" t="s">
        <v>42</v>
      </c>
      <c r="G5" s="63"/>
    </row>
    <row r="6" spans="2:8" ht="15" thickBot="1" x14ac:dyDescent="0.35">
      <c r="B6" s="5" t="s">
        <v>41</v>
      </c>
      <c r="C6" s="67"/>
      <c r="D6" s="68"/>
    </row>
    <row r="10" spans="2:8" x14ac:dyDescent="0.3">
      <c r="B10" s="31" t="s">
        <v>31</v>
      </c>
      <c r="C10" s="30"/>
      <c r="D10" s="30"/>
    </row>
    <row r="12" spans="2:8" ht="27" x14ac:dyDescent="0.3">
      <c r="B12" s="27" t="s">
        <v>32</v>
      </c>
      <c r="C12" s="27" t="s">
        <v>33</v>
      </c>
      <c r="D12" s="27" t="s">
        <v>34</v>
      </c>
      <c r="E12" s="27" t="s">
        <v>35</v>
      </c>
      <c r="F12" s="28" t="s">
        <v>36</v>
      </c>
      <c r="G12" s="29" t="s">
        <v>37</v>
      </c>
    </row>
    <row r="13" spans="2:8" x14ac:dyDescent="0.3">
      <c r="B13" s="45"/>
      <c r="C13" s="45"/>
      <c r="D13" s="45"/>
      <c r="E13" s="45"/>
      <c r="F13" s="45"/>
      <c r="G13" s="45"/>
    </row>
    <row r="14" spans="2:8" x14ac:dyDescent="0.3">
      <c r="B14" s="45"/>
      <c r="C14" s="45"/>
      <c r="D14" s="45"/>
      <c r="E14" s="45"/>
      <c r="F14" s="45"/>
      <c r="G14" s="45"/>
    </row>
    <row r="15" spans="2:8" x14ac:dyDescent="0.3">
      <c r="B15" s="45"/>
      <c r="C15" s="45"/>
      <c r="D15" s="45"/>
      <c r="E15" s="45"/>
      <c r="F15" s="45"/>
      <c r="G15" s="45"/>
    </row>
    <row r="16" spans="2:8" x14ac:dyDescent="0.3">
      <c r="B16" s="45"/>
      <c r="C16" s="45"/>
      <c r="D16" s="45"/>
      <c r="E16" s="45"/>
      <c r="F16" s="45"/>
      <c r="G16" s="45"/>
    </row>
    <row r="17" spans="2:7" x14ac:dyDescent="0.3">
      <c r="B17" s="45"/>
      <c r="C17" s="45"/>
      <c r="D17" s="45"/>
      <c r="E17" s="45"/>
      <c r="F17" s="45"/>
      <c r="G17" s="45"/>
    </row>
    <row r="19" spans="2:7" x14ac:dyDescent="0.3">
      <c r="B19" s="32" t="s">
        <v>38</v>
      </c>
      <c r="C19" s="30"/>
      <c r="D19" s="30"/>
      <c r="E19" s="30"/>
    </row>
    <row r="21" spans="2:7" ht="28.8" customHeight="1" x14ac:dyDescent="0.3">
      <c r="B21" s="27" t="s">
        <v>32</v>
      </c>
      <c r="C21" s="27" t="s">
        <v>33</v>
      </c>
      <c r="D21" s="27" t="s">
        <v>34</v>
      </c>
      <c r="E21" s="27" t="s">
        <v>39</v>
      </c>
      <c r="F21" s="28" t="s">
        <v>40</v>
      </c>
      <c r="G21" s="29" t="s">
        <v>37</v>
      </c>
    </row>
    <row r="22" spans="2:7" x14ac:dyDescent="0.3">
      <c r="B22" s="45"/>
      <c r="C22" s="45"/>
      <c r="D22" s="45"/>
      <c r="E22" s="45"/>
      <c r="F22" s="45"/>
      <c r="G22" s="45"/>
    </row>
    <row r="23" spans="2:7" x14ac:dyDescent="0.3">
      <c r="B23" s="45"/>
      <c r="C23" s="45"/>
      <c r="D23" s="45"/>
      <c r="E23" s="45"/>
      <c r="F23" s="45"/>
      <c r="G23" s="45"/>
    </row>
    <row r="24" spans="2:7" x14ac:dyDescent="0.3">
      <c r="B24" s="45"/>
      <c r="C24" s="45"/>
      <c r="D24" s="45"/>
      <c r="E24" s="45"/>
      <c r="F24" s="45"/>
      <c r="G24" s="45"/>
    </row>
    <row r="25" spans="2:7" x14ac:dyDescent="0.3">
      <c r="B25" s="45"/>
      <c r="C25" s="45"/>
      <c r="D25" s="45"/>
      <c r="E25" s="45"/>
      <c r="F25" s="45"/>
      <c r="G25" s="45"/>
    </row>
    <row r="26" spans="2:7" x14ac:dyDescent="0.3">
      <c r="B26" s="45"/>
      <c r="C26" s="45"/>
      <c r="D26" s="45"/>
      <c r="E26" s="45"/>
      <c r="F26" s="45"/>
      <c r="G26" s="45"/>
    </row>
  </sheetData>
  <sheetProtection password="DF17" sheet="1" objects="1" scenarios="1"/>
  <mergeCells count="6">
    <mergeCell ref="C5:D5"/>
    <mergeCell ref="C6:D6"/>
    <mergeCell ref="F5:G5"/>
    <mergeCell ref="C1:H1"/>
    <mergeCell ref="C2:H2"/>
    <mergeCell ref="C3:H3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Sheet6!$A$1:$A$5</xm:f>
          </x14:formula1>
          <xm:sqref>B13:B17</xm:sqref>
        </x14:dataValidation>
        <x14:dataValidation type="list" allowBlank="1" showInputMessage="1" showErrorMessage="1">
          <x14:formula1>
            <xm:f>Sheet6!$A$8:$A$12</xm:f>
          </x14:formula1>
          <xm:sqref>B22:B26</xm:sqref>
        </x14:dataValidation>
        <x14:dataValidation type="list" allowBlank="1" showInputMessage="1" showErrorMessage="1">
          <x14:formula1>
            <xm:f>Sheet6!$C$1:$C$3</xm:f>
          </x14:formula1>
          <xm:sqref>F13:F17 F22:F26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D7" sqref="D7"/>
    </sheetView>
  </sheetViews>
  <sheetFormatPr defaultRowHeight="14.4" x14ac:dyDescent="0.3"/>
  <cols>
    <col min="1" max="1" width="10.33203125" bestFit="1" customWidth="1"/>
  </cols>
  <sheetData>
    <row r="1" spans="1:3" x14ac:dyDescent="0.3">
      <c r="A1" s="19">
        <v>42913</v>
      </c>
      <c r="C1" t="s">
        <v>43</v>
      </c>
    </row>
    <row r="2" spans="1:3" x14ac:dyDescent="0.3">
      <c r="A2" s="19">
        <v>42914</v>
      </c>
      <c r="C2" t="s">
        <v>44</v>
      </c>
    </row>
    <row r="3" spans="1:3" x14ac:dyDescent="0.3">
      <c r="A3" s="19">
        <v>42915</v>
      </c>
      <c r="C3" t="s">
        <v>45</v>
      </c>
    </row>
    <row r="4" spans="1:3" x14ac:dyDescent="0.3">
      <c r="A4" s="19">
        <v>42916</v>
      </c>
    </row>
    <row r="5" spans="1:3" x14ac:dyDescent="0.3">
      <c r="A5" s="19">
        <v>42917</v>
      </c>
    </row>
    <row r="8" spans="1:3" x14ac:dyDescent="0.3">
      <c r="A8" s="19">
        <v>42915</v>
      </c>
    </row>
    <row r="9" spans="1:3" x14ac:dyDescent="0.3">
      <c r="A9" s="19">
        <v>42916</v>
      </c>
    </row>
    <row r="10" spans="1:3" x14ac:dyDescent="0.3">
      <c r="A10" s="19">
        <v>42917</v>
      </c>
    </row>
    <row r="11" spans="1:3" x14ac:dyDescent="0.3">
      <c r="A11" s="19">
        <v>42918</v>
      </c>
    </row>
    <row r="12" spans="1:3" x14ac:dyDescent="0.3">
      <c r="A12" s="19">
        <v>42919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C22" sqref="C22"/>
    </sheetView>
  </sheetViews>
  <sheetFormatPr defaultRowHeight="14.4" x14ac:dyDescent="0.3"/>
  <cols>
    <col min="1" max="1" width="10.33203125" bestFit="1" customWidth="1"/>
  </cols>
  <sheetData>
    <row r="1" spans="1:1" x14ac:dyDescent="0.3">
      <c r="A1" t="s">
        <v>21</v>
      </c>
    </row>
    <row r="2" spans="1:1" x14ac:dyDescent="0.3">
      <c r="A2" t="s">
        <v>22</v>
      </c>
    </row>
    <row r="3" spans="1:1" x14ac:dyDescent="0.3">
      <c r="A3" t="s">
        <v>23</v>
      </c>
    </row>
    <row r="4" spans="1:1" x14ac:dyDescent="0.3">
      <c r="A4" t="s">
        <v>24</v>
      </c>
    </row>
    <row r="7" spans="1:1" x14ac:dyDescent="0.3">
      <c r="A7" s="19">
        <v>42913</v>
      </c>
    </row>
    <row r="8" spans="1:1" x14ac:dyDescent="0.3">
      <c r="A8" s="19">
        <v>42914</v>
      </c>
    </row>
    <row r="9" spans="1:1" x14ac:dyDescent="0.3">
      <c r="A9" s="19">
        <v>42915</v>
      </c>
    </row>
    <row r="10" spans="1:1" x14ac:dyDescent="0.3">
      <c r="A10" s="19">
        <v>42916</v>
      </c>
    </row>
    <row r="11" spans="1:1" x14ac:dyDescent="0.3">
      <c r="A11" s="19">
        <v>42917</v>
      </c>
    </row>
    <row r="12" spans="1:1" x14ac:dyDescent="0.3">
      <c r="A12" s="19"/>
    </row>
    <row r="16" spans="1:1" x14ac:dyDescent="0.3">
      <c r="A16" s="19"/>
    </row>
    <row r="17" spans="1:1" x14ac:dyDescent="0.3">
      <c r="A17" s="19"/>
    </row>
    <row r="18" spans="1:1" x14ac:dyDescent="0.3">
      <c r="A18" s="19">
        <v>42915</v>
      </c>
    </row>
    <row r="19" spans="1:1" x14ac:dyDescent="0.3">
      <c r="A19" s="19">
        <v>42916</v>
      </c>
    </row>
    <row r="20" spans="1:1" x14ac:dyDescent="0.3">
      <c r="A20" s="19">
        <v>42917</v>
      </c>
    </row>
    <row r="21" spans="1:1" x14ac:dyDescent="0.3">
      <c r="A21" s="19">
        <v>42918</v>
      </c>
    </row>
    <row r="22" spans="1:1" x14ac:dyDescent="0.3">
      <c r="A22" s="19">
        <v>42919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Category 1</vt:lpstr>
      <vt:lpstr>Category 2</vt:lpstr>
      <vt:lpstr>Category 3</vt:lpstr>
      <vt:lpstr>Travel</vt:lpstr>
      <vt:lpstr>Sheet6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Ramune</cp:lastModifiedBy>
  <cp:lastPrinted>2017-04-25T12:41:48Z</cp:lastPrinted>
  <dcterms:created xsi:type="dcterms:W3CDTF">2017-04-19T07:14:36Z</dcterms:created>
  <dcterms:modified xsi:type="dcterms:W3CDTF">2017-04-27T10:18:01Z</dcterms:modified>
</cp:coreProperties>
</file>