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teilte Ablagen\2_Gold\2_Tournaments\2022\Cups\Cadets\Bielsko_Cadet_ECup_2022_POL\"/>
    </mc:Choice>
  </mc:AlternateContent>
  <xr:revisionPtr revIDLastSave="0" documentId="13_ncr:1_{CAA0B528-38F8-4BD3-A93E-8329DA5B7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tel&amp;travel form IBIS STYLES" sheetId="1" r:id="rId1"/>
    <sheet name="Hotel&amp;travel form hotel Vienna" sheetId="3" r:id="rId2"/>
    <sheet name="Hotel&amp;travel form hotel Dębowie" sheetId="4" r:id="rId3"/>
    <sheet name="camp hotel&amp;travel form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N24" i="3"/>
  <c r="N24" i="1"/>
  <c r="I24" i="4"/>
  <c r="M41" i="4"/>
  <c r="L41" i="4"/>
  <c r="I41" i="4"/>
  <c r="N40" i="4"/>
  <c r="G40" i="4"/>
  <c r="N39" i="4"/>
  <c r="G39" i="4"/>
  <c r="N38" i="4"/>
  <c r="G38" i="4"/>
  <c r="N37" i="4"/>
  <c r="G37" i="4"/>
  <c r="N36" i="4"/>
  <c r="G36" i="4"/>
  <c r="N35" i="4"/>
  <c r="G35" i="4"/>
  <c r="N34" i="4"/>
  <c r="G34" i="4"/>
  <c r="N33" i="4"/>
  <c r="G33" i="4"/>
  <c r="N32" i="4"/>
  <c r="G32" i="4"/>
  <c r="N31" i="4"/>
  <c r="G31" i="4"/>
  <c r="N30" i="4"/>
  <c r="G30" i="4"/>
  <c r="N29" i="4"/>
  <c r="G29" i="4"/>
  <c r="N28" i="4"/>
  <c r="G28" i="4"/>
  <c r="N27" i="4"/>
  <c r="G27" i="4"/>
  <c r="N26" i="4"/>
  <c r="G26" i="4"/>
  <c r="N25" i="4"/>
  <c r="N41" i="4" s="1"/>
  <c r="G25" i="4"/>
  <c r="G24" i="4"/>
  <c r="K24" i="4" s="1"/>
  <c r="K24" i="3"/>
  <c r="J24" i="3"/>
  <c r="K24" i="1"/>
  <c r="J24" i="1"/>
  <c r="M41" i="3"/>
  <c r="L41" i="3"/>
  <c r="I41" i="3"/>
  <c r="N40" i="3"/>
  <c r="G40" i="3"/>
  <c r="N39" i="3"/>
  <c r="G39" i="3"/>
  <c r="N38" i="3"/>
  <c r="G38" i="3"/>
  <c r="N37" i="3"/>
  <c r="G37" i="3"/>
  <c r="N36" i="3"/>
  <c r="G36" i="3"/>
  <c r="N35" i="3"/>
  <c r="G35" i="3"/>
  <c r="N34" i="3"/>
  <c r="G34" i="3"/>
  <c r="N33" i="3"/>
  <c r="G33" i="3"/>
  <c r="N32" i="3"/>
  <c r="G32" i="3"/>
  <c r="N31" i="3"/>
  <c r="G31" i="3"/>
  <c r="N30" i="3"/>
  <c r="G30" i="3"/>
  <c r="N29" i="3"/>
  <c r="G29" i="3"/>
  <c r="N28" i="3"/>
  <c r="G28" i="3"/>
  <c r="N27" i="3"/>
  <c r="G27" i="3"/>
  <c r="N26" i="3"/>
  <c r="G26" i="3"/>
  <c r="N25" i="3"/>
  <c r="N41" i="3" s="1"/>
  <c r="G25" i="3"/>
  <c r="I24" i="3"/>
  <c r="G24" i="3"/>
  <c r="I24" i="1"/>
  <c r="K41" i="2"/>
  <c r="J41" i="2"/>
  <c r="I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L41" i="2" s="1"/>
  <c r="G25" i="2"/>
  <c r="L24" i="2"/>
  <c r="G24" i="2"/>
  <c r="I41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M41" i="1"/>
  <c r="L41" i="1"/>
  <c r="G25" i="1"/>
  <c r="G24" i="1"/>
  <c r="G38" i="1"/>
  <c r="G39" i="1"/>
  <c r="G40" i="1"/>
  <c r="G26" i="1"/>
  <c r="G27" i="1"/>
  <c r="G28" i="1"/>
  <c r="G29" i="1"/>
  <c r="G30" i="1"/>
  <c r="G31" i="1"/>
  <c r="G32" i="1"/>
  <c r="G33" i="1"/>
  <c r="G34" i="1"/>
  <c r="G35" i="1"/>
  <c r="G36" i="1"/>
  <c r="G37" i="1"/>
  <c r="J24" i="4" l="1"/>
  <c r="N41" i="1"/>
</calcChain>
</file>

<file path=xl/sharedStrings.xml><?xml version="1.0" encoding="utf-8"?>
<sst xmlns="http://schemas.openxmlformats.org/spreadsheetml/2006/main" count="197" uniqueCount="57">
  <si>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</si>
  <si>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</si>
  <si>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</si>
  <si>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</si>
  <si>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</si>
  <si>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</si>
  <si>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</si>
  <si>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COMMENTS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</si>
  <si>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</si>
  <si>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</si>
  <si>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</si>
  <si>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</si>
  <si>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</si>
  <si>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</si>
  <si>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</si>
  <si>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</si>
  <si>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</si>
  <si>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</si>
  <si>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</si>
  <si>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</si>
  <si>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</si>
  <si>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</si>
  <si>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</si>
  <si>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</si>
  <si>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</si>
  <si>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</si>
  <si>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</si>
  <si>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athlete</t>
  </si>
  <si>
    <t>Flight/BUS/Car</t>
  </si>
  <si>
    <t>ex.</t>
  </si>
  <si>
    <t>Jacek</t>
  </si>
  <si>
    <t>Full board/3 nights/per person</t>
  </si>
  <si>
    <t>Single room</t>
  </si>
  <si>
    <t>Prices Per person</t>
  </si>
  <si>
    <t>yes</t>
  </si>
  <si>
    <t>obligatory 3 nights</t>
  </si>
  <si>
    <t>Bielsko - Biala, Poland</t>
  </si>
  <si>
    <t xml:space="preserve">Hotel Ibis Styles Bielsko-Biala***  </t>
  </si>
  <si>
    <t>Prices per person</t>
  </si>
  <si>
    <t>Bed &amp; Breakfast</t>
  </si>
  <si>
    <t>Lunch</t>
  </si>
  <si>
    <t>Dinner</t>
  </si>
  <si>
    <t>Twin rom</t>
  </si>
  <si>
    <t>Parkhotel Vienna****</t>
  </si>
  <si>
    <t>Hotel „Debowiec”</t>
  </si>
  <si>
    <t>Not availbale</t>
  </si>
  <si>
    <t>dbl</t>
  </si>
  <si>
    <t>345 EUR/sgl</t>
  </si>
  <si>
    <t>285 EUR/dbl/trip</t>
  </si>
  <si>
    <t xml:space="preserve">CAMP 23 - 25.05.2022 </t>
  </si>
  <si>
    <t>Hotel Ibis Styles Bielsko-Biala/Hotel Debowiec</t>
  </si>
  <si>
    <t>Transfer fee</t>
  </si>
  <si>
    <t>60 EUR/ per person both ways</t>
  </si>
  <si>
    <r>
      <t xml:space="preserve">SEND BY EMAIL: </t>
    </r>
    <r>
      <rPr>
        <b/>
        <sz val="11"/>
        <color theme="4"/>
        <rFont val="Calibri"/>
        <family val="2"/>
        <charset val="238"/>
        <scheme val="minor"/>
      </rPr>
      <t xml:space="preserve">registrationbb@pzjudo.pl </t>
    </r>
    <r>
      <rPr>
        <b/>
        <sz val="11"/>
        <color theme="1"/>
        <rFont val="Calibri"/>
        <family val="2"/>
        <charset val="238"/>
        <scheme val="minor"/>
      </rPr>
      <t>before 09.05.2022</t>
    </r>
  </si>
  <si>
    <r>
      <t xml:space="preserve">SEND BY EMAIL: </t>
    </r>
    <r>
      <rPr>
        <b/>
        <sz val="11"/>
        <color theme="4"/>
        <rFont val="Calibri"/>
        <family val="2"/>
        <charset val="238"/>
        <scheme val="minor"/>
      </rPr>
      <t>registrationbb@pzjudo.pl</t>
    </r>
    <r>
      <rPr>
        <b/>
        <sz val="11"/>
        <color theme="1"/>
        <rFont val="Calibri"/>
        <family val="2"/>
        <charset val="238"/>
        <scheme val="minor"/>
      </rPr>
      <t xml:space="preserve"> before 09.05.2022</t>
    </r>
  </si>
  <si>
    <t>Bielsko-Biala Cadet European Cup 2022</t>
  </si>
  <si>
    <t>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</si>
</sst>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  <numFmt numFmtId="169" formatCode="#,##0\ [$€-1];[Red]\-#,##0\ [$€-1]"/>
    <numFmt numFmtId="170" formatCode="_-[$€-2]\ * #,##0.00_-;\-[$€-2]\ * #,##0.00_-;_-[$€-2]\ * &quot;-&quot;??_-;_-@_-"/>
  </numFmts>
  <fonts count="23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9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6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14" fontId="0" fillId="0" borderId="1" xfId="0" applyNumberForma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8" fontId="8" fillId="6" borderId="8" xfId="0" applyNumberFormat="1" applyFont="1" applyFill="1" applyBorder="1" applyAlignment="1">
      <alignment horizontal="center" wrapText="1"/>
    </xf>
    <xf numFmtId="168" fontId="8" fillId="5" borderId="8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6" fontId="12" fillId="9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2" fillId="9" borderId="5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165" fontId="16" fillId="7" borderId="4" xfId="0" applyNumberFormat="1" applyFont="1" applyFill="1" applyBorder="1" applyAlignment="1">
      <alignment horizontal="right" wrapText="1"/>
    </xf>
    <xf numFmtId="0" fontId="17" fillId="0" borderId="0" xfId="0" applyFont="1"/>
    <xf numFmtId="0" fontId="0" fillId="0" borderId="0" xfId="0" applyBorder="1"/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8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 indent="6"/>
    </xf>
    <xf numFmtId="0" fontId="19" fillId="0" borderId="16" xfId="0" applyFont="1" applyBorder="1" applyAlignment="1">
      <alignment horizontal="left" vertical="center" wrapText="1" indent="5"/>
    </xf>
    <xf numFmtId="0" fontId="19" fillId="0" borderId="17" xfId="0" applyFont="1" applyBorder="1" applyAlignment="1">
      <alignment vertical="center" wrapText="1"/>
    </xf>
    <xf numFmtId="169" fontId="19" fillId="0" borderId="15" xfId="0" applyNumberFormat="1" applyFont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167" fontId="8" fillId="5" borderId="0" xfId="0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0" fillId="0" borderId="1" xfId="0" applyFont="1" applyBorder="1"/>
    <xf numFmtId="170" fontId="16" fillId="6" borderId="6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8" fillId="7" borderId="5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69" fontId="19" fillId="0" borderId="18" xfId="0" applyNumberFormat="1" applyFont="1" applyBorder="1" applyAlignment="1">
      <alignment horizontal="center" vertical="center" wrapText="1"/>
    </xf>
    <xf numFmtId="169" fontId="19" fillId="0" borderId="17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20" fillId="0" borderId="22" xfId="0" applyFont="1" applyBorder="1" applyAlignment="1">
      <alignment horizontal="center"/>
    </xf>
    <xf numFmtId="0" fontId="8" fillId="7" borderId="4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1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41"/>
  <sheetViews>
    <sheetView tabSelected="1" workbookViewId="0">
      <selection activeCell="C2" sqref="C2:I3"/>
    </sheetView>
  </sheetViews>
  <sheetFormatPr defaultRowHeight="15"/>
  <cols>
    <col min="1" max="1" width="3.7109375" customWidth="1"/>
    <col min="2" max="2" width="11.7109375" customWidth="1"/>
    <col min="3" max="3" width="18.7109375" customWidth="1"/>
    <col min="4" max="4" width="12.28515625" customWidth="1"/>
    <col min="5" max="5" width="11.5703125" customWidth="1"/>
    <col min="6" max="6" width="12.85546875" customWidth="1"/>
    <col min="7" max="7" width="12.140625" customWidth="1"/>
    <col min="9" max="9" width="13.28515625" customWidth="1"/>
    <col min="10" max="10" width="14.140625" customWidth="1"/>
    <col min="11" max="12" width="14.7109375" customWidth="1"/>
    <col min="13" max="13" width="13.7109375" customWidth="1"/>
    <col min="14" max="14" width="11.28515625" customWidth="1"/>
  </cols>
  <sheetData>
    <row r="1" spans="2:13" ht="15.75" thickBot="1"/>
    <row r="2" spans="2:13" ht="15.4" customHeight="1">
      <c r="C2" s="92" t="s">
        <v>55</v>
      </c>
      <c r="D2" s="93"/>
      <c r="E2" s="93"/>
      <c r="F2" s="93"/>
      <c r="G2" s="93"/>
      <c r="H2" s="93"/>
      <c r="I2" s="94"/>
    </row>
    <row r="3" spans="2:13" ht="15.4" customHeight="1" thickBot="1">
      <c r="C3" s="64" t="s">
        <v>56</v>
      </c>
      <c r="D3" s="65"/>
      <c r="E3" s="65"/>
      <c r="F3" s="65"/>
      <c r="G3" s="65"/>
      <c r="H3" s="65"/>
      <c r="I3" s="66"/>
    </row>
    <row r="4" spans="2:13" ht="18.600000000000001" customHeight="1" thickBot="1">
      <c r="C4" s="77" t="s">
        <v>54</v>
      </c>
      <c r="D4" s="77"/>
      <c r="E4" s="77"/>
      <c r="F4" s="77"/>
      <c r="G4" s="1"/>
      <c r="H4" s="1"/>
      <c r="I4" s="2"/>
      <c r="J4" s="74" t="s">
        <v>37</v>
      </c>
      <c r="K4" s="74"/>
    </row>
    <row r="5" spans="2:13" ht="30.75" thickBot="1">
      <c r="B5" s="89" t="s">
        <v>4</v>
      </c>
      <c r="C5" s="89"/>
      <c r="D5" s="71"/>
      <c r="E5" s="71"/>
      <c r="F5" s="71"/>
      <c r="G5" s="71"/>
      <c r="J5" s="52" t="s">
        <v>38</v>
      </c>
      <c r="K5" s="45" t="s">
        <v>39</v>
      </c>
      <c r="L5" s="45" t="s">
        <v>40</v>
      </c>
      <c r="M5" s="45" t="s">
        <v>41</v>
      </c>
    </row>
    <row r="6" spans="2:13" ht="15" customHeight="1" thickBot="1">
      <c r="B6" s="72" t="s">
        <v>2</v>
      </c>
      <c r="C6" s="72"/>
      <c r="D6" s="71"/>
      <c r="E6" s="71"/>
      <c r="F6" s="71"/>
      <c r="G6" s="71"/>
      <c r="J6" s="48" t="s">
        <v>32</v>
      </c>
      <c r="K6" s="49">
        <v>90</v>
      </c>
      <c r="L6" s="75">
        <v>13</v>
      </c>
      <c r="M6" s="75">
        <v>12</v>
      </c>
    </row>
    <row r="7" spans="2:13" ht="15" customHeight="1" thickBot="1">
      <c r="B7" s="72" t="s">
        <v>0</v>
      </c>
      <c r="C7" s="72"/>
      <c r="D7" s="87"/>
      <c r="E7" s="71"/>
      <c r="F7" s="71"/>
      <c r="G7" s="71"/>
      <c r="J7" s="48" t="s">
        <v>42</v>
      </c>
      <c r="K7" s="49">
        <v>70</v>
      </c>
      <c r="L7" s="76"/>
      <c r="M7" s="76"/>
    </row>
    <row r="8" spans="2:13">
      <c r="B8" s="72" t="s">
        <v>1</v>
      </c>
      <c r="C8" s="72"/>
      <c r="D8" s="88"/>
      <c r="E8" s="71"/>
      <c r="F8" s="71"/>
      <c r="G8" s="71"/>
    </row>
    <row r="9" spans="2:13">
      <c r="B9" s="73" t="s">
        <v>3</v>
      </c>
      <c r="C9" s="73"/>
      <c r="D9" s="71"/>
      <c r="E9" s="71"/>
      <c r="F9" s="71"/>
      <c r="G9" s="71"/>
      <c r="J9" s="5" t="s">
        <v>51</v>
      </c>
      <c r="K9" s="78" t="s">
        <v>52</v>
      </c>
      <c r="L9" s="79"/>
    </row>
    <row r="10" spans="2:13">
      <c r="B10" s="73" t="s">
        <v>0</v>
      </c>
      <c r="C10" s="73"/>
      <c r="D10" s="71"/>
      <c r="E10" s="71"/>
      <c r="F10" s="71"/>
      <c r="G10" s="71"/>
    </row>
    <row r="13" spans="2:13">
      <c r="B13" s="83" t="s">
        <v>5</v>
      </c>
      <c r="C13" s="83"/>
      <c r="D13" s="83"/>
      <c r="E13" s="83"/>
      <c r="F13" s="83"/>
      <c r="G13" s="84" t="s">
        <v>6</v>
      </c>
      <c r="H13" s="84"/>
      <c r="I13" s="84"/>
      <c r="J13" s="84"/>
      <c r="K13" s="84"/>
      <c r="L13" s="85" t="s">
        <v>7</v>
      </c>
    </row>
    <row r="14" spans="2:13">
      <c r="B14" s="12" t="s">
        <v>8</v>
      </c>
      <c r="C14" s="12" t="s">
        <v>9</v>
      </c>
      <c r="D14" s="12" t="s">
        <v>28</v>
      </c>
      <c r="E14" s="12" t="s">
        <v>10</v>
      </c>
      <c r="F14" s="12" t="s">
        <v>11</v>
      </c>
      <c r="G14" s="13" t="s">
        <v>8</v>
      </c>
      <c r="H14" s="13" t="s">
        <v>9</v>
      </c>
      <c r="I14" s="13" t="s">
        <v>28</v>
      </c>
      <c r="J14" s="13" t="s">
        <v>12</v>
      </c>
      <c r="K14" s="13" t="s">
        <v>13</v>
      </c>
      <c r="L14" s="86"/>
    </row>
    <row r="15" spans="2:13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3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6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5" customHeight="1">
      <c r="A22" s="63" t="s">
        <v>14</v>
      </c>
      <c r="B22" s="63" t="s">
        <v>15</v>
      </c>
      <c r="C22" s="63" t="s">
        <v>16</v>
      </c>
      <c r="D22" s="63" t="s">
        <v>17</v>
      </c>
      <c r="E22" s="67" t="s">
        <v>18</v>
      </c>
      <c r="F22" s="67" t="s">
        <v>19</v>
      </c>
      <c r="G22" s="67" t="s">
        <v>20</v>
      </c>
      <c r="H22" s="63" t="s">
        <v>21</v>
      </c>
      <c r="I22" s="68" t="s">
        <v>33</v>
      </c>
      <c r="J22" s="53" t="s">
        <v>40</v>
      </c>
      <c r="K22" s="53" t="s">
        <v>41</v>
      </c>
      <c r="L22" s="69" t="s">
        <v>22</v>
      </c>
      <c r="M22" s="69" t="s">
        <v>23</v>
      </c>
      <c r="N22" s="61" t="s">
        <v>24</v>
      </c>
    </row>
    <row r="23" spans="1:14">
      <c r="A23" s="63"/>
      <c r="B23" s="63"/>
      <c r="C23" s="63"/>
      <c r="D23" s="63"/>
      <c r="E23" s="67"/>
      <c r="F23" s="67"/>
      <c r="G23" s="67"/>
      <c r="H23" s="63"/>
      <c r="I23" s="68"/>
      <c r="J23" s="54"/>
      <c r="K23" s="54"/>
      <c r="L23" s="70"/>
      <c r="M23" s="70"/>
      <c r="N23" s="62"/>
    </row>
    <row r="24" spans="1:14" s="40" customFormat="1" ht="21">
      <c r="A24" s="32" t="s">
        <v>29</v>
      </c>
      <c r="B24" s="33" t="s">
        <v>25</v>
      </c>
      <c r="C24" s="33" t="s">
        <v>30</v>
      </c>
      <c r="D24" s="33" t="s">
        <v>27</v>
      </c>
      <c r="E24" s="34">
        <v>44618</v>
      </c>
      <c r="F24" s="34">
        <v>44620</v>
      </c>
      <c r="G24" s="35">
        <f>F24-E24</f>
        <v>2</v>
      </c>
      <c r="H24" s="33" t="s">
        <v>26</v>
      </c>
      <c r="I24" s="36">
        <f>K6*G24</f>
        <v>180</v>
      </c>
      <c r="J24" s="36">
        <f>L6*G24</f>
        <v>26</v>
      </c>
      <c r="K24" s="36">
        <f>M6*G24</f>
        <v>24</v>
      </c>
      <c r="L24" s="37">
        <v>10</v>
      </c>
      <c r="M24" s="59">
        <v>60</v>
      </c>
      <c r="N24" s="39">
        <f>SUM(I24:M24)</f>
        <v>300</v>
      </c>
    </row>
    <row r="25" spans="1:14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19"/>
      <c r="K25" s="19"/>
      <c r="L25" s="20"/>
      <c r="M25" s="20"/>
      <c r="N25" s="21">
        <f t="shared" ref="N25:N40" si="0">I25+L25</f>
        <v>0</v>
      </c>
    </row>
    <row r="26" spans="1:14">
      <c r="A26" s="26">
        <v>2</v>
      </c>
      <c r="B26" s="15"/>
      <c r="C26" s="15"/>
      <c r="D26" s="15"/>
      <c r="E26" s="16"/>
      <c r="F26" s="16"/>
      <c r="G26" s="17">
        <f t="shared" ref="G26:G40" si="1">F26-E26</f>
        <v>0</v>
      </c>
      <c r="H26" s="18"/>
      <c r="I26" s="19"/>
      <c r="J26" s="19"/>
      <c r="K26" s="19"/>
      <c r="L26" s="20"/>
      <c r="M26" s="20"/>
      <c r="N26" s="21">
        <f t="shared" si="0"/>
        <v>0</v>
      </c>
    </row>
    <row r="27" spans="1:14">
      <c r="A27" s="26">
        <v>3</v>
      </c>
      <c r="B27" s="15"/>
      <c r="C27" s="15"/>
      <c r="D27" s="15"/>
      <c r="E27" s="16"/>
      <c r="F27" s="16"/>
      <c r="G27" s="17">
        <f t="shared" si="1"/>
        <v>0</v>
      </c>
      <c r="H27" s="18"/>
      <c r="I27" s="19"/>
      <c r="J27" s="19"/>
      <c r="K27" s="19"/>
      <c r="L27" s="20"/>
      <c r="M27" s="20"/>
      <c r="N27" s="21">
        <f t="shared" si="0"/>
        <v>0</v>
      </c>
    </row>
    <row r="28" spans="1:14">
      <c r="A28" s="26">
        <v>4</v>
      </c>
      <c r="B28" s="15"/>
      <c r="C28" s="15"/>
      <c r="D28" s="15"/>
      <c r="E28" s="16"/>
      <c r="F28" s="16"/>
      <c r="G28" s="17">
        <f t="shared" si="1"/>
        <v>0</v>
      </c>
      <c r="H28" s="18"/>
      <c r="I28" s="19"/>
      <c r="J28" s="19"/>
      <c r="K28" s="19"/>
      <c r="L28" s="20"/>
      <c r="M28" s="20"/>
      <c r="N28" s="21">
        <f t="shared" si="0"/>
        <v>0</v>
      </c>
    </row>
    <row r="29" spans="1:14">
      <c r="A29" s="26">
        <v>5</v>
      </c>
      <c r="B29" s="15"/>
      <c r="C29" s="15"/>
      <c r="D29" s="15"/>
      <c r="E29" s="16"/>
      <c r="F29" s="16"/>
      <c r="G29" s="17">
        <f t="shared" si="1"/>
        <v>0</v>
      </c>
      <c r="H29" s="18"/>
      <c r="I29" s="19"/>
      <c r="J29" s="19"/>
      <c r="K29" s="19"/>
      <c r="L29" s="20"/>
      <c r="M29" s="20"/>
      <c r="N29" s="21">
        <f t="shared" si="0"/>
        <v>0</v>
      </c>
    </row>
    <row r="30" spans="1:14">
      <c r="A30" s="26">
        <v>6</v>
      </c>
      <c r="B30" s="15"/>
      <c r="C30" s="15"/>
      <c r="D30" s="15"/>
      <c r="E30" s="16"/>
      <c r="F30" s="16"/>
      <c r="G30" s="17">
        <f t="shared" si="1"/>
        <v>0</v>
      </c>
      <c r="H30" s="18"/>
      <c r="I30" s="19"/>
      <c r="J30" s="19"/>
      <c r="K30" s="19"/>
      <c r="L30" s="20"/>
      <c r="M30" s="20"/>
      <c r="N30" s="21">
        <f t="shared" si="0"/>
        <v>0</v>
      </c>
    </row>
    <row r="31" spans="1:14">
      <c r="A31" s="26">
        <v>7</v>
      </c>
      <c r="B31" s="15"/>
      <c r="C31" s="15"/>
      <c r="D31" s="15"/>
      <c r="E31" s="16"/>
      <c r="F31" s="16"/>
      <c r="G31" s="17">
        <f t="shared" si="1"/>
        <v>0</v>
      </c>
      <c r="H31" s="18"/>
      <c r="I31" s="19"/>
      <c r="J31" s="19"/>
      <c r="K31" s="19"/>
      <c r="L31" s="20"/>
      <c r="M31" s="20"/>
      <c r="N31" s="21">
        <f t="shared" si="0"/>
        <v>0</v>
      </c>
    </row>
    <row r="32" spans="1:14">
      <c r="A32" s="26">
        <v>8</v>
      </c>
      <c r="B32" s="15"/>
      <c r="C32" s="15"/>
      <c r="D32" s="15"/>
      <c r="E32" s="16"/>
      <c r="F32" s="16"/>
      <c r="G32" s="17">
        <f t="shared" si="1"/>
        <v>0</v>
      </c>
      <c r="H32" s="18"/>
      <c r="I32" s="19"/>
      <c r="J32" s="19"/>
      <c r="K32" s="19"/>
      <c r="L32" s="20"/>
      <c r="M32" s="20"/>
      <c r="N32" s="21">
        <f t="shared" si="0"/>
        <v>0</v>
      </c>
    </row>
    <row r="33" spans="1:14">
      <c r="A33" s="26">
        <v>9</v>
      </c>
      <c r="B33" s="15"/>
      <c r="C33" s="15"/>
      <c r="D33" s="15"/>
      <c r="E33" s="16"/>
      <c r="F33" s="16"/>
      <c r="G33" s="17">
        <f t="shared" si="1"/>
        <v>0</v>
      </c>
      <c r="H33" s="18"/>
      <c r="I33" s="19"/>
      <c r="J33" s="19"/>
      <c r="K33" s="19"/>
      <c r="L33" s="20"/>
      <c r="M33" s="20"/>
      <c r="N33" s="21">
        <f t="shared" si="0"/>
        <v>0</v>
      </c>
    </row>
    <row r="34" spans="1:14">
      <c r="A34" s="26">
        <v>10</v>
      </c>
      <c r="B34" s="15"/>
      <c r="C34" s="15"/>
      <c r="D34" s="15"/>
      <c r="E34" s="16"/>
      <c r="F34" s="16"/>
      <c r="G34" s="17">
        <f t="shared" si="1"/>
        <v>0</v>
      </c>
      <c r="H34" s="18"/>
      <c r="I34" s="19"/>
      <c r="J34" s="19"/>
      <c r="K34" s="19"/>
      <c r="L34" s="20"/>
      <c r="M34" s="20"/>
      <c r="N34" s="21">
        <f t="shared" si="0"/>
        <v>0</v>
      </c>
    </row>
    <row r="35" spans="1:14">
      <c r="A35" s="26">
        <v>11</v>
      </c>
      <c r="B35" s="15"/>
      <c r="C35" s="15"/>
      <c r="D35" s="15"/>
      <c r="E35" s="16"/>
      <c r="F35" s="16"/>
      <c r="G35" s="17">
        <f t="shared" si="1"/>
        <v>0</v>
      </c>
      <c r="H35" s="25"/>
      <c r="I35" s="22"/>
      <c r="J35" s="22"/>
      <c r="K35" s="22"/>
      <c r="L35" s="20"/>
      <c r="M35" s="20"/>
      <c r="N35" s="21">
        <f t="shared" si="0"/>
        <v>0</v>
      </c>
    </row>
    <row r="36" spans="1:14">
      <c r="A36" s="26">
        <v>12</v>
      </c>
      <c r="B36" s="15"/>
      <c r="C36" s="15"/>
      <c r="D36" s="15"/>
      <c r="E36" s="16"/>
      <c r="F36" s="16"/>
      <c r="G36" s="17">
        <f t="shared" si="1"/>
        <v>0</v>
      </c>
      <c r="H36" s="25"/>
      <c r="I36" s="22"/>
      <c r="J36" s="22"/>
      <c r="K36" s="22"/>
      <c r="L36" s="20"/>
      <c r="M36" s="20"/>
      <c r="N36" s="21">
        <f t="shared" si="0"/>
        <v>0</v>
      </c>
    </row>
    <row r="37" spans="1:14">
      <c r="A37" s="26">
        <v>13</v>
      </c>
      <c r="B37" s="15"/>
      <c r="C37" s="15"/>
      <c r="D37" s="15"/>
      <c r="E37" s="16"/>
      <c r="F37" s="16"/>
      <c r="G37" s="17">
        <f t="shared" si="1"/>
        <v>0</v>
      </c>
      <c r="H37" s="23"/>
      <c r="I37" s="22"/>
      <c r="J37" s="22"/>
      <c r="K37" s="22"/>
      <c r="L37" s="20"/>
      <c r="M37" s="20"/>
      <c r="N37" s="21">
        <f t="shared" si="0"/>
        <v>0</v>
      </c>
    </row>
    <row r="38" spans="1:14">
      <c r="A38" s="26">
        <v>14</v>
      </c>
      <c r="B38" s="15"/>
      <c r="C38" s="15"/>
      <c r="D38" s="15"/>
      <c r="E38" s="16"/>
      <c r="F38" s="16"/>
      <c r="G38" s="17">
        <f t="shared" si="1"/>
        <v>0</v>
      </c>
      <c r="H38" s="23"/>
      <c r="I38" s="22"/>
      <c r="J38" s="22"/>
      <c r="K38" s="22"/>
      <c r="L38" s="20"/>
      <c r="M38" s="20"/>
      <c r="N38" s="21">
        <f t="shared" si="0"/>
        <v>0</v>
      </c>
    </row>
    <row r="39" spans="1:14">
      <c r="A39" s="26">
        <v>15</v>
      </c>
      <c r="B39" s="15"/>
      <c r="C39" s="15"/>
      <c r="D39" s="15"/>
      <c r="E39" s="16"/>
      <c r="F39" s="16"/>
      <c r="G39" s="17">
        <f t="shared" si="1"/>
        <v>0</v>
      </c>
      <c r="H39" s="23"/>
      <c r="I39" s="22"/>
      <c r="J39" s="22"/>
      <c r="K39" s="22"/>
      <c r="L39" s="20"/>
      <c r="M39" s="20"/>
      <c r="N39" s="21">
        <f t="shared" si="0"/>
        <v>0</v>
      </c>
    </row>
    <row r="40" spans="1:14" ht="15.75" thickBot="1">
      <c r="A40" s="26">
        <v>16</v>
      </c>
      <c r="B40" s="15"/>
      <c r="C40" s="15"/>
      <c r="D40" s="15"/>
      <c r="E40" s="16"/>
      <c r="F40" s="16"/>
      <c r="G40" s="17">
        <f t="shared" si="1"/>
        <v>0</v>
      </c>
      <c r="H40" s="23"/>
      <c r="I40" s="22"/>
      <c r="J40" s="50"/>
      <c r="K40" s="50"/>
      <c r="L40" s="24"/>
      <c r="M40" s="24"/>
      <c r="N40" s="21">
        <f t="shared" si="0"/>
        <v>0</v>
      </c>
    </row>
    <row r="41" spans="1:14" ht="15.75" thickBot="1">
      <c r="A41" s="7"/>
      <c r="B41" s="7"/>
      <c r="C41" s="7"/>
      <c r="D41" s="7"/>
      <c r="E41" s="7"/>
      <c r="F41" s="7"/>
      <c r="G41" s="7"/>
      <c r="H41" s="8"/>
      <c r="I41" s="9">
        <f>SUM(I25:I40)</f>
        <v>0</v>
      </c>
      <c r="J41" s="51"/>
      <c r="K41" s="51"/>
      <c r="L41" s="10">
        <f>SUM(L25:L40)</f>
        <v>0</v>
      </c>
      <c r="M41" s="10">
        <f>SUM(M25:M40)</f>
        <v>0</v>
      </c>
      <c r="N41" s="11">
        <f>SUM(N25:N40)</f>
        <v>0</v>
      </c>
    </row>
  </sheetData>
  <protectedRanges>
    <protectedRange sqref="K13:L14" name="Aralık4"/>
  </protectedRanges>
  <mergeCells count="34">
    <mergeCell ref="M6:M7"/>
    <mergeCell ref="K9:L9"/>
    <mergeCell ref="C2:I2"/>
    <mergeCell ref="B13:F13"/>
    <mergeCell ref="G13:K13"/>
    <mergeCell ref="L13:L14"/>
    <mergeCell ref="B7:C7"/>
    <mergeCell ref="D7:G7"/>
    <mergeCell ref="B8:C8"/>
    <mergeCell ref="D8:G8"/>
    <mergeCell ref="B10:C10"/>
    <mergeCell ref="D10:G10"/>
    <mergeCell ref="B5:C5"/>
    <mergeCell ref="B22:B23"/>
    <mergeCell ref="C22:C23"/>
    <mergeCell ref="D22:D23"/>
    <mergeCell ref="E22:E23"/>
    <mergeCell ref="F22:F23"/>
    <mergeCell ref="N22:N23"/>
    <mergeCell ref="A22:A23"/>
    <mergeCell ref="C3:I3"/>
    <mergeCell ref="G22:G23"/>
    <mergeCell ref="H22:H23"/>
    <mergeCell ref="I22:I23"/>
    <mergeCell ref="L22:L23"/>
    <mergeCell ref="M22:M23"/>
    <mergeCell ref="D5:G5"/>
    <mergeCell ref="B6:C6"/>
    <mergeCell ref="D6:G6"/>
    <mergeCell ref="B9:C9"/>
    <mergeCell ref="D9:G9"/>
    <mergeCell ref="J4:K4"/>
    <mergeCell ref="L6:L7"/>
    <mergeCell ref="C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ADF3-B0FB-4C8B-874B-D743A4E8A4CF}">
  <sheetPr>
    <tabColor rgb="FFFFFF00"/>
  </sheetPr>
  <dimension ref="A1:N41"/>
  <sheetViews>
    <sheetView workbookViewId="0">
      <selection activeCell="C2" sqref="C2:I3"/>
    </sheetView>
  </sheetViews>
  <sheetFormatPr defaultRowHeight="15"/>
  <cols>
    <col min="1" max="1" width="3.7109375" customWidth="1"/>
    <col min="2" max="2" width="11.7109375" customWidth="1"/>
    <col min="3" max="3" width="18.7109375" customWidth="1"/>
    <col min="4" max="4" width="12.28515625" customWidth="1"/>
    <col min="5" max="5" width="11.5703125" customWidth="1"/>
    <col min="6" max="6" width="12.85546875" customWidth="1"/>
    <col min="7" max="7" width="12.140625" customWidth="1"/>
    <col min="9" max="9" width="13.28515625" customWidth="1"/>
    <col min="10" max="10" width="14.140625" customWidth="1"/>
    <col min="11" max="12" width="14.7109375" customWidth="1"/>
    <col min="13" max="13" width="13.7109375" customWidth="1"/>
    <col min="14" max="14" width="11.28515625" customWidth="1"/>
  </cols>
  <sheetData>
    <row r="1" spans="2:13" ht="15.75" thickBot="1"/>
    <row r="2" spans="2:13" ht="15.4" customHeight="1">
      <c r="C2" s="92" t="s">
        <v>55</v>
      </c>
      <c r="D2" s="93"/>
      <c r="E2" s="93"/>
      <c r="F2" s="93"/>
      <c r="G2" s="93"/>
      <c r="H2" s="93"/>
      <c r="I2" s="94"/>
    </row>
    <row r="3" spans="2:13" ht="15.4" customHeight="1" thickBot="1">
      <c r="C3" s="64" t="s">
        <v>56</v>
      </c>
      <c r="D3" s="65"/>
      <c r="E3" s="65"/>
      <c r="F3" s="65"/>
      <c r="G3" s="65"/>
      <c r="H3" s="65"/>
      <c r="I3" s="66"/>
    </row>
    <row r="4" spans="2:13" ht="26.45" customHeight="1" thickBot="1">
      <c r="C4" s="77" t="s">
        <v>54</v>
      </c>
      <c r="D4" s="77"/>
      <c r="E4" s="77"/>
      <c r="F4" s="77"/>
      <c r="G4" s="1"/>
      <c r="H4" s="1"/>
      <c r="I4" s="2"/>
      <c r="J4" s="74" t="s">
        <v>43</v>
      </c>
      <c r="K4" s="74"/>
    </row>
    <row r="5" spans="2:13" ht="30.75" thickBot="1">
      <c r="B5" s="89" t="s">
        <v>4</v>
      </c>
      <c r="C5" s="89"/>
      <c r="D5" s="71"/>
      <c r="E5" s="71"/>
      <c r="F5" s="71"/>
      <c r="G5" s="71"/>
      <c r="J5" s="44" t="s">
        <v>38</v>
      </c>
      <c r="K5" s="45" t="s">
        <v>39</v>
      </c>
      <c r="L5" s="46" t="s">
        <v>40</v>
      </c>
      <c r="M5" s="47" t="s">
        <v>41</v>
      </c>
    </row>
    <row r="6" spans="2:13" ht="15" customHeight="1" thickBot="1">
      <c r="B6" s="72" t="s">
        <v>2</v>
      </c>
      <c r="C6" s="72"/>
      <c r="D6" s="71"/>
      <c r="E6" s="71"/>
      <c r="F6" s="71"/>
      <c r="G6" s="71"/>
      <c r="J6" s="48" t="s">
        <v>32</v>
      </c>
      <c r="K6" s="49">
        <v>100</v>
      </c>
      <c r="L6" s="75">
        <v>13</v>
      </c>
      <c r="M6" s="75">
        <v>12</v>
      </c>
    </row>
    <row r="7" spans="2:13" ht="15" customHeight="1" thickBot="1">
      <c r="B7" s="72" t="s">
        <v>0</v>
      </c>
      <c r="C7" s="72"/>
      <c r="D7" s="87"/>
      <c r="E7" s="71"/>
      <c r="F7" s="71"/>
      <c r="G7" s="71"/>
      <c r="J7" s="48" t="s">
        <v>42</v>
      </c>
      <c r="K7" s="49">
        <v>75</v>
      </c>
      <c r="L7" s="76"/>
      <c r="M7" s="76"/>
    </row>
    <row r="8" spans="2:13">
      <c r="B8" s="72" t="s">
        <v>1</v>
      </c>
      <c r="C8" s="72"/>
      <c r="D8" s="88"/>
      <c r="E8" s="71"/>
      <c r="F8" s="71"/>
      <c r="G8" s="71"/>
    </row>
    <row r="9" spans="2:13">
      <c r="B9" s="73" t="s">
        <v>3</v>
      </c>
      <c r="C9" s="73"/>
      <c r="D9" s="71"/>
      <c r="E9" s="71"/>
      <c r="F9" s="71"/>
      <c r="G9" s="71"/>
      <c r="J9" s="5" t="s">
        <v>51</v>
      </c>
      <c r="K9" s="78" t="s">
        <v>52</v>
      </c>
      <c r="L9" s="79"/>
    </row>
    <row r="10" spans="2:13">
      <c r="B10" s="73" t="s">
        <v>0</v>
      </c>
      <c r="C10" s="73"/>
      <c r="D10" s="71"/>
      <c r="E10" s="71"/>
      <c r="F10" s="71"/>
      <c r="G10" s="71"/>
    </row>
    <row r="13" spans="2:13">
      <c r="B13" s="83" t="s">
        <v>5</v>
      </c>
      <c r="C13" s="83"/>
      <c r="D13" s="83"/>
      <c r="E13" s="83"/>
      <c r="F13" s="83"/>
      <c r="G13" s="84" t="s">
        <v>6</v>
      </c>
      <c r="H13" s="84"/>
      <c r="I13" s="84"/>
      <c r="J13" s="84"/>
      <c r="K13" s="84"/>
      <c r="L13" s="85" t="s">
        <v>7</v>
      </c>
    </row>
    <row r="14" spans="2:13">
      <c r="B14" s="30" t="s">
        <v>8</v>
      </c>
      <c r="C14" s="30" t="s">
        <v>9</v>
      </c>
      <c r="D14" s="30" t="s">
        <v>28</v>
      </c>
      <c r="E14" s="30" t="s">
        <v>10</v>
      </c>
      <c r="F14" s="30" t="s">
        <v>11</v>
      </c>
      <c r="G14" s="31" t="s">
        <v>8</v>
      </c>
      <c r="H14" s="31" t="s">
        <v>9</v>
      </c>
      <c r="I14" s="31" t="s">
        <v>28</v>
      </c>
      <c r="J14" s="31" t="s">
        <v>12</v>
      </c>
      <c r="K14" s="31" t="s">
        <v>13</v>
      </c>
      <c r="L14" s="86"/>
    </row>
    <row r="15" spans="2:13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3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6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5" customHeight="1">
      <c r="A22" s="63" t="s">
        <v>14</v>
      </c>
      <c r="B22" s="63" t="s">
        <v>15</v>
      </c>
      <c r="C22" s="63" t="s">
        <v>16</v>
      </c>
      <c r="D22" s="63" t="s">
        <v>17</v>
      </c>
      <c r="E22" s="67" t="s">
        <v>18</v>
      </c>
      <c r="F22" s="67" t="s">
        <v>19</v>
      </c>
      <c r="G22" s="67" t="s">
        <v>20</v>
      </c>
      <c r="H22" s="63" t="s">
        <v>21</v>
      </c>
      <c r="I22" s="68" t="s">
        <v>33</v>
      </c>
      <c r="J22" s="53" t="s">
        <v>40</v>
      </c>
      <c r="K22" s="53" t="s">
        <v>41</v>
      </c>
      <c r="L22" s="69" t="s">
        <v>22</v>
      </c>
      <c r="M22" s="69" t="s">
        <v>23</v>
      </c>
      <c r="N22" s="61" t="s">
        <v>24</v>
      </c>
    </row>
    <row r="23" spans="1:14">
      <c r="A23" s="63"/>
      <c r="B23" s="63"/>
      <c r="C23" s="63"/>
      <c r="D23" s="63"/>
      <c r="E23" s="67"/>
      <c r="F23" s="67"/>
      <c r="G23" s="67"/>
      <c r="H23" s="63"/>
      <c r="I23" s="68"/>
      <c r="J23" s="54"/>
      <c r="K23" s="54"/>
      <c r="L23" s="70"/>
      <c r="M23" s="70"/>
      <c r="N23" s="62"/>
    </row>
    <row r="24" spans="1:14" s="40" customFormat="1" ht="21">
      <c r="A24" s="32" t="s">
        <v>29</v>
      </c>
      <c r="B24" s="33" t="s">
        <v>25</v>
      </c>
      <c r="C24" s="33" t="s">
        <v>30</v>
      </c>
      <c r="D24" s="33" t="s">
        <v>27</v>
      </c>
      <c r="E24" s="34">
        <v>44618</v>
      </c>
      <c r="F24" s="34">
        <v>44620</v>
      </c>
      <c r="G24" s="35">
        <f>F24-E24</f>
        <v>2</v>
      </c>
      <c r="H24" s="33" t="s">
        <v>26</v>
      </c>
      <c r="I24" s="36">
        <f>K6*G24</f>
        <v>200</v>
      </c>
      <c r="J24" s="36">
        <f>L6*G24</f>
        <v>26</v>
      </c>
      <c r="K24" s="36">
        <f>M6*G24</f>
        <v>24</v>
      </c>
      <c r="L24" s="37">
        <v>10</v>
      </c>
      <c r="M24" s="59">
        <v>60</v>
      </c>
      <c r="N24" s="39">
        <f>SUM(I24:M24)</f>
        <v>320</v>
      </c>
    </row>
    <row r="25" spans="1:14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19"/>
      <c r="K25" s="19"/>
      <c r="L25" s="20"/>
      <c r="M25" s="20"/>
      <c r="N25" s="21">
        <f t="shared" ref="N25:N40" si="0">I25+L25</f>
        <v>0</v>
      </c>
    </row>
    <row r="26" spans="1:14">
      <c r="A26" s="26">
        <v>2</v>
      </c>
      <c r="B26" s="15"/>
      <c r="C26" s="15"/>
      <c r="D26" s="15"/>
      <c r="E26" s="16"/>
      <c r="F26" s="16"/>
      <c r="G26" s="17">
        <f t="shared" ref="G26:G40" si="1">F26-E26</f>
        <v>0</v>
      </c>
      <c r="H26" s="18"/>
      <c r="I26" s="19"/>
      <c r="J26" s="19"/>
      <c r="K26" s="19"/>
      <c r="L26" s="20"/>
      <c r="M26" s="20"/>
      <c r="N26" s="21">
        <f t="shared" si="0"/>
        <v>0</v>
      </c>
    </row>
    <row r="27" spans="1:14">
      <c r="A27" s="26">
        <v>3</v>
      </c>
      <c r="B27" s="15"/>
      <c r="C27" s="15"/>
      <c r="D27" s="15"/>
      <c r="E27" s="16"/>
      <c r="F27" s="16"/>
      <c r="G27" s="17">
        <f t="shared" si="1"/>
        <v>0</v>
      </c>
      <c r="H27" s="18"/>
      <c r="I27" s="19"/>
      <c r="J27" s="19"/>
      <c r="K27" s="19"/>
      <c r="L27" s="20"/>
      <c r="M27" s="20"/>
      <c r="N27" s="21">
        <f t="shared" si="0"/>
        <v>0</v>
      </c>
    </row>
    <row r="28" spans="1:14">
      <c r="A28" s="26">
        <v>4</v>
      </c>
      <c r="B28" s="15"/>
      <c r="C28" s="15"/>
      <c r="D28" s="15"/>
      <c r="E28" s="16"/>
      <c r="F28" s="16"/>
      <c r="G28" s="17">
        <f t="shared" si="1"/>
        <v>0</v>
      </c>
      <c r="H28" s="18"/>
      <c r="I28" s="19"/>
      <c r="J28" s="19"/>
      <c r="K28" s="19"/>
      <c r="L28" s="20"/>
      <c r="M28" s="20"/>
      <c r="N28" s="21">
        <f t="shared" si="0"/>
        <v>0</v>
      </c>
    </row>
    <row r="29" spans="1:14">
      <c r="A29" s="26">
        <v>5</v>
      </c>
      <c r="B29" s="15"/>
      <c r="C29" s="15"/>
      <c r="D29" s="15"/>
      <c r="E29" s="16"/>
      <c r="F29" s="16"/>
      <c r="G29" s="17">
        <f t="shared" si="1"/>
        <v>0</v>
      </c>
      <c r="H29" s="18"/>
      <c r="I29" s="19"/>
      <c r="J29" s="19"/>
      <c r="K29" s="19"/>
      <c r="L29" s="20"/>
      <c r="M29" s="20"/>
      <c r="N29" s="21">
        <f t="shared" si="0"/>
        <v>0</v>
      </c>
    </row>
    <row r="30" spans="1:14">
      <c r="A30" s="26">
        <v>6</v>
      </c>
      <c r="B30" s="15"/>
      <c r="C30" s="15"/>
      <c r="D30" s="15"/>
      <c r="E30" s="16"/>
      <c r="F30" s="16"/>
      <c r="G30" s="17">
        <f t="shared" si="1"/>
        <v>0</v>
      </c>
      <c r="H30" s="18"/>
      <c r="I30" s="19"/>
      <c r="J30" s="19"/>
      <c r="K30" s="19"/>
      <c r="L30" s="20"/>
      <c r="M30" s="20"/>
      <c r="N30" s="21">
        <f t="shared" si="0"/>
        <v>0</v>
      </c>
    </row>
    <row r="31" spans="1:14">
      <c r="A31" s="26">
        <v>7</v>
      </c>
      <c r="B31" s="15"/>
      <c r="C31" s="15"/>
      <c r="D31" s="15"/>
      <c r="E31" s="16"/>
      <c r="F31" s="16"/>
      <c r="G31" s="17">
        <f t="shared" si="1"/>
        <v>0</v>
      </c>
      <c r="H31" s="18"/>
      <c r="I31" s="19"/>
      <c r="J31" s="19"/>
      <c r="K31" s="19"/>
      <c r="L31" s="20"/>
      <c r="M31" s="20"/>
      <c r="N31" s="21">
        <f t="shared" si="0"/>
        <v>0</v>
      </c>
    </row>
    <row r="32" spans="1:14">
      <c r="A32" s="26">
        <v>8</v>
      </c>
      <c r="B32" s="15"/>
      <c r="C32" s="15"/>
      <c r="D32" s="15"/>
      <c r="E32" s="16"/>
      <c r="F32" s="16"/>
      <c r="G32" s="17">
        <f t="shared" si="1"/>
        <v>0</v>
      </c>
      <c r="H32" s="18"/>
      <c r="I32" s="19"/>
      <c r="J32" s="19"/>
      <c r="K32" s="19"/>
      <c r="L32" s="20"/>
      <c r="M32" s="20"/>
      <c r="N32" s="21">
        <f t="shared" si="0"/>
        <v>0</v>
      </c>
    </row>
    <row r="33" spans="1:14">
      <c r="A33" s="26">
        <v>9</v>
      </c>
      <c r="B33" s="15"/>
      <c r="C33" s="15"/>
      <c r="D33" s="15"/>
      <c r="E33" s="16"/>
      <c r="F33" s="16"/>
      <c r="G33" s="17">
        <f t="shared" si="1"/>
        <v>0</v>
      </c>
      <c r="H33" s="18"/>
      <c r="I33" s="19"/>
      <c r="J33" s="19"/>
      <c r="K33" s="19"/>
      <c r="L33" s="20"/>
      <c r="M33" s="20"/>
      <c r="N33" s="21">
        <f t="shared" si="0"/>
        <v>0</v>
      </c>
    </row>
    <row r="34" spans="1:14">
      <c r="A34" s="26">
        <v>10</v>
      </c>
      <c r="B34" s="15"/>
      <c r="C34" s="15"/>
      <c r="D34" s="15"/>
      <c r="E34" s="16"/>
      <c r="F34" s="16"/>
      <c r="G34" s="17">
        <f t="shared" si="1"/>
        <v>0</v>
      </c>
      <c r="H34" s="18"/>
      <c r="I34" s="19"/>
      <c r="J34" s="19"/>
      <c r="K34" s="19"/>
      <c r="L34" s="20"/>
      <c r="M34" s="20"/>
      <c r="N34" s="21">
        <f t="shared" si="0"/>
        <v>0</v>
      </c>
    </row>
    <row r="35" spans="1:14">
      <c r="A35" s="26">
        <v>11</v>
      </c>
      <c r="B35" s="15"/>
      <c r="C35" s="15"/>
      <c r="D35" s="15"/>
      <c r="E35" s="16"/>
      <c r="F35" s="16"/>
      <c r="G35" s="17">
        <f t="shared" si="1"/>
        <v>0</v>
      </c>
      <c r="H35" s="25"/>
      <c r="I35" s="22"/>
      <c r="J35" s="22"/>
      <c r="K35" s="22"/>
      <c r="L35" s="20"/>
      <c r="M35" s="20"/>
      <c r="N35" s="21">
        <f t="shared" si="0"/>
        <v>0</v>
      </c>
    </row>
    <row r="36" spans="1:14">
      <c r="A36" s="26">
        <v>12</v>
      </c>
      <c r="B36" s="15"/>
      <c r="C36" s="15"/>
      <c r="D36" s="15"/>
      <c r="E36" s="16"/>
      <c r="F36" s="16"/>
      <c r="G36" s="17">
        <f t="shared" si="1"/>
        <v>0</v>
      </c>
      <c r="H36" s="25"/>
      <c r="I36" s="22"/>
      <c r="J36" s="22"/>
      <c r="K36" s="22"/>
      <c r="L36" s="20"/>
      <c r="M36" s="20"/>
      <c r="N36" s="21">
        <f t="shared" si="0"/>
        <v>0</v>
      </c>
    </row>
    <row r="37" spans="1:14">
      <c r="A37" s="26">
        <v>13</v>
      </c>
      <c r="B37" s="15"/>
      <c r="C37" s="15"/>
      <c r="D37" s="15"/>
      <c r="E37" s="16"/>
      <c r="F37" s="16"/>
      <c r="G37" s="17">
        <f t="shared" si="1"/>
        <v>0</v>
      </c>
      <c r="H37" s="23"/>
      <c r="I37" s="22"/>
      <c r="J37" s="22"/>
      <c r="K37" s="22"/>
      <c r="L37" s="20"/>
      <c r="M37" s="20"/>
      <c r="N37" s="21">
        <f t="shared" si="0"/>
        <v>0</v>
      </c>
    </row>
    <row r="38" spans="1:14">
      <c r="A38" s="26">
        <v>14</v>
      </c>
      <c r="B38" s="15"/>
      <c r="C38" s="15"/>
      <c r="D38" s="15"/>
      <c r="E38" s="16"/>
      <c r="F38" s="16"/>
      <c r="G38" s="17">
        <f t="shared" si="1"/>
        <v>0</v>
      </c>
      <c r="H38" s="23"/>
      <c r="I38" s="22"/>
      <c r="J38" s="22"/>
      <c r="K38" s="22"/>
      <c r="L38" s="20"/>
      <c r="M38" s="20"/>
      <c r="N38" s="21">
        <f t="shared" si="0"/>
        <v>0</v>
      </c>
    </row>
    <row r="39" spans="1:14">
      <c r="A39" s="26">
        <v>15</v>
      </c>
      <c r="B39" s="15"/>
      <c r="C39" s="15"/>
      <c r="D39" s="15"/>
      <c r="E39" s="16"/>
      <c r="F39" s="16"/>
      <c r="G39" s="17">
        <f t="shared" si="1"/>
        <v>0</v>
      </c>
      <c r="H39" s="23"/>
      <c r="I39" s="22"/>
      <c r="J39" s="22"/>
      <c r="K39" s="22"/>
      <c r="L39" s="20"/>
      <c r="M39" s="20"/>
      <c r="N39" s="21">
        <f t="shared" si="0"/>
        <v>0</v>
      </c>
    </row>
    <row r="40" spans="1:14" ht="15.75" thickBot="1">
      <c r="A40" s="26">
        <v>16</v>
      </c>
      <c r="B40" s="15"/>
      <c r="C40" s="15"/>
      <c r="D40" s="15"/>
      <c r="E40" s="16"/>
      <c r="F40" s="16"/>
      <c r="G40" s="17">
        <f t="shared" si="1"/>
        <v>0</v>
      </c>
      <c r="H40" s="23"/>
      <c r="I40" s="22"/>
      <c r="J40" s="50"/>
      <c r="K40" s="50"/>
      <c r="L40" s="24"/>
      <c r="M40" s="24"/>
      <c r="N40" s="21">
        <f t="shared" si="0"/>
        <v>0</v>
      </c>
    </row>
    <row r="41" spans="1:14" ht="15.75" thickBot="1">
      <c r="A41" s="7"/>
      <c r="B41" s="7"/>
      <c r="C41" s="7"/>
      <c r="D41" s="7"/>
      <c r="E41" s="7"/>
      <c r="F41" s="7"/>
      <c r="G41" s="7"/>
      <c r="H41" s="8"/>
      <c r="I41" s="9">
        <f>SUM(I25:I40)</f>
        <v>0</v>
      </c>
      <c r="J41" s="51"/>
      <c r="K41" s="51"/>
      <c r="L41" s="10">
        <f>SUM(L25:L40)</f>
        <v>0</v>
      </c>
      <c r="M41" s="10">
        <f>SUM(M25:M40)</f>
        <v>0</v>
      </c>
      <c r="N41" s="11">
        <f>SUM(N25:N40)</f>
        <v>0</v>
      </c>
    </row>
  </sheetData>
  <protectedRanges>
    <protectedRange sqref="K13:L14" name="Aralık4"/>
  </protectedRanges>
  <mergeCells count="34">
    <mergeCell ref="L22:L23"/>
    <mergeCell ref="M22:M23"/>
    <mergeCell ref="N22:N23"/>
    <mergeCell ref="K9:L9"/>
    <mergeCell ref="L13:L14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B9:C9"/>
    <mergeCell ref="D9:G9"/>
    <mergeCell ref="B10:C10"/>
    <mergeCell ref="D10:G10"/>
    <mergeCell ref="B13:F13"/>
    <mergeCell ref="G13:K13"/>
    <mergeCell ref="L6:L7"/>
    <mergeCell ref="M6:M7"/>
    <mergeCell ref="B7:C7"/>
    <mergeCell ref="D7:G7"/>
    <mergeCell ref="B8:C8"/>
    <mergeCell ref="D8:G8"/>
    <mergeCell ref="B6:C6"/>
    <mergeCell ref="D6:G6"/>
    <mergeCell ref="C2:I2"/>
    <mergeCell ref="C3:I3"/>
    <mergeCell ref="J4:K4"/>
    <mergeCell ref="B5:C5"/>
    <mergeCell ref="D5:G5"/>
    <mergeCell ref="C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5B64-A18C-43B3-9735-A3750C197121}">
  <sheetPr>
    <tabColor rgb="FF00B0F0"/>
  </sheetPr>
  <dimension ref="A1:N41"/>
  <sheetViews>
    <sheetView workbookViewId="0">
      <selection activeCell="C2" sqref="C2:I3"/>
    </sheetView>
  </sheetViews>
  <sheetFormatPr defaultRowHeight="15"/>
  <cols>
    <col min="1" max="1" width="3.7109375" customWidth="1"/>
    <col min="2" max="2" width="11.7109375" customWidth="1"/>
    <col min="3" max="3" width="18.7109375" customWidth="1"/>
    <col min="4" max="4" width="12.28515625" customWidth="1"/>
    <col min="5" max="5" width="11.5703125" customWidth="1"/>
    <col min="6" max="6" width="12.85546875" customWidth="1"/>
    <col min="7" max="7" width="12.140625" customWidth="1"/>
    <col min="9" max="9" width="13.28515625" customWidth="1"/>
    <col min="10" max="10" width="14.140625" customWidth="1"/>
    <col min="11" max="12" width="14.7109375" customWidth="1"/>
    <col min="13" max="13" width="13.7109375" customWidth="1"/>
    <col min="14" max="14" width="11.28515625" customWidth="1"/>
  </cols>
  <sheetData>
    <row r="1" spans="2:13" ht="19.899999999999999" customHeight="1" thickBot="1">
      <c r="B1" s="60"/>
      <c r="C1" s="60"/>
      <c r="D1" s="60"/>
    </row>
    <row r="2" spans="2:13" ht="15.4" customHeight="1">
      <c r="C2" s="92" t="s">
        <v>55</v>
      </c>
      <c r="D2" s="93"/>
      <c r="E2" s="93"/>
      <c r="F2" s="93"/>
      <c r="G2" s="93"/>
      <c r="H2" s="93"/>
      <c r="I2" s="94"/>
    </row>
    <row r="3" spans="2:13" ht="15.4" customHeight="1" thickBot="1">
      <c r="C3" s="64" t="s">
        <v>56</v>
      </c>
      <c r="D3" s="65"/>
      <c r="E3" s="65"/>
      <c r="F3" s="65"/>
      <c r="G3" s="65"/>
      <c r="H3" s="65"/>
      <c r="I3" s="66"/>
    </row>
    <row r="4" spans="2:13" ht="21.6" customHeight="1" thickBot="1">
      <c r="B4" s="90" t="s">
        <v>53</v>
      </c>
      <c r="C4" s="90"/>
      <c r="D4" s="90"/>
      <c r="E4" s="90"/>
      <c r="F4" s="90"/>
      <c r="G4" s="90"/>
      <c r="H4" s="1"/>
      <c r="I4" s="2"/>
      <c r="J4" s="74" t="s">
        <v>44</v>
      </c>
      <c r="K4" s="74"/>
    </row>
    <row r="5" spans="2:13" ht="30.75" thickBot="1">
      <c r="B5" s="89" t="s">
        <v>4</v>
      </c>
      <c r="C5" s="89"/>
      <c r="D5" s="71"/>
      <c r="E5" s="71"/>
      <c r="F5" s="71"/>
      <c r="G5" s="71"/>
      <c r="J5" s="52" t="s">
        <v>38</v>
      </c>
      <c r="K5" s="45" t="s">
        <v>39</v>
      </c>
      <c r="L5" s="46" t="s">
        <v>40</v>
      </c>
      <c r="M5" s="47" t="s">
        <v>41</v>
      </c>
    </row>
    <row r="6" spans="2:13" ht="15" customHeight="1" thickBot="1">
      <c r="B6" s="72" t="s">
        <v>2</v>
      </c>
      <c r="C6" s="72"/>
      <c r="D6" s="71"/>
      <c r="E6" s="71"/>
      <c r="F6" s="71"/>
      <c r="G6" s="71"/>
      <c r="J6" s="48" t="s">
        <v>32</v>
      </c>
      <c r="K6" s="55" t="s">
        <v>45</v>
      </c>
      <c r="L6" s="75">
        <v>13</v>
      </c>
      <c r="M6" s="75">
        <v>12</v>
      </c>
    </row>
    <row r="7" spans="2:13" ht="15" customHeight="1" thickBot="1">
      <c r="B7" s="72" t="s">
        <v>0</v>
      </c>
      <c r="C7" s="72"/>
      <c r="D7" s="87"/>
      <c r="E7" s="71"/>
      <c r="F7" s="71"/>
      <c r="G7" s="71"/>
      <c r="J7" s="48" t="s">
        <v>42</v>
      </c>
      <c r="K7" s="49">
        <v>70</v>
      </c>
      <c r="L7" s="76"/>
      <c r="M7" s="76"/>
    </row>
    <row r="8" spans="2:13">
      <c r="B8" s="72" t="s">
        <v>1</v>
      </c>
      <c r="C8" s="72"/>
      <c r="D8" s="88"/>
      <c r="E8" s="71"/>
      <c r="F8" s="71"/>
      <c r="G8" s="71"/>
    </row>
    <row r="9" spans="2:13">
      <c r="B9" s="73" t="s">
        <v>3</v>
      </c>
      <c r="C9" s="73"/>
      <c r="D9" s="71"/>
      <c r="E9" s="71"/>
      <c r="F9" s="71"/>
      <c r="G9" s="71"/>
      <c r="J9" s="5" t="s">
        <v>51</v>
      </c>
      <c r="K9" s="78" t="s">
        <v>52</v>
      </c>
      <c r="L9" s="79"/>
    </row>
    <row r="10" spans="2:13">
      <c r="B10" s="73" t="s">
        <v>0</v>
      </c>
      <c r="C10" s="73"/>
      <c r="D10" s="71"/>
      <c r="E10" s="71"/>
      <c r="F10" s="71"/>
      <c r="G10" s="71"/>
    </row>
    <row r="13" spans="2:13">
      <c r="B13" s="83" t="s">
        <v>5</v>
      </c>
      <c r="C13" s="83"/>
      <c r="D13" s="83"/>
      <c r="E13" s="83"/>
      <c r="F13" s="83"/>
      <c r="G13" s="84" t="s">
        <v>6</v>
      </c>
      <c r="H13" s="84"/>
      <c r="I13" s="84"/>
      <c r="J13" s="84"/>
      <c r="K13" s="84"/>
      <c r="L13" s="85" t="s">
        <v>7</v>
      </c>
    </row>
    <row r="14" spans="2:13">
      <c r="B14" s="30" t="s">
        <v>8</v>
      </c>
      <c r="C14" s="30" t="s">
        <v>9</v>
      </c>
      <c r="D14" s="30" t="s">
        <v>28</v>
      </c>
      <c r="E14" s="30" t="s">
        <v>10</v>
      </c>
      <c r="F14" s="30" t="s">
        <v>11</v>
      </c>
      <c r="G14" s="31" t="s">
        <v>8</v>
      </c>
      <c r="H14" s="31" t="s">
        <v>9</v>
      </c>
      <c r="I14" s="31" t="s">
        <v>28</v>
      </c>
      <c r="J14" s="31" t="s">
        <v>12</v>
      </c>
      <c r="K14" s="31" t="s">
        <v>13</v>
      </c>
      <c r="L14" s="86"/>
    </row>
    <row r="15" spans="2:13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3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4">
      <c r="B17" s="3"/>
      <c r="C17" s="4"/>
      <c r="D17" s="5"/>
      <c r="E17" s="5"/>
      <c r="F17" s="5"/>
      <c r="G17" s="6"/>
      <c r="H17" s="4"/>
      <c r="I17" s="5"/>
      <c r="J17" s="5"/>
      <c r="K17" s="5"/>
      <c r="L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4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4" ht="14.45" customHeight="1">
      <c r="A22" s="63" t="s">
        <v>14</v>
      </c>
      <c r="B22" s="63" t="s">
        <v>15</v>
      </c>
      <c r="C22" s="63" t="s">
        <v>16</v>
      </c>
      <c r="D22" s="63" t="s">
        <v>17</v>
      </c>
      <c r="E22" s="67" t="s">
        <v>18</v>
      </c>
      <c r="F22" s="67" t="s">
        <v>19</v>
      </c>
      <c r="G22" s="67" t="s">
        <v>20</v>
      </c>
      <c r="H22" s="63" t="s">
        <v>21</v>
      </c>
      <c r="I22" s="68" t="s">
        <v>33</v>
      </c>
      <c r="J22" s="53" t="s">
        <v>40</v>
      </c>
      <c r="K22" s="53" t="s">
        <v>41</v>
      </c>
      <c r="L22" s="69" t="s">
        <v>22</v>
      </c>
      <c r="M22" s="69" t="s">
        <v>23</v>
      </c>
      <c r="N22" s="61" t="s">
        <v>24</v>
      </c>
    </row>
    <row r="23" spans="1:14">
      <c r="A23" s="63"/>
      <c r="B23" s="63"/>
      <c r="C23" s="63"/>
      <c r="D23" s="63"/>
      <c r="E23" s="67"/>
      <c r="F23" s="67"/>
      <c r="G23" s="67"/>
      <c r="H23" s="63"/>
      <c r="I23" s="68"/>
      <c r="J23" s="54"/>
      <c r="K23" s="54"/>
      <c r="L23" s="70"/>
      <c r="M23" s="70"/>
      <c r="N23" s="62"/>
    </row>
    <row r="24" spans="1:14" s="40" customFormat="1" ht="21">
      <c r="A24" s="32" t="s">
        <v>29</v>
      </c>
      <c r="B24" s="33" t="s">
        <v>25</v>
      </c>
      <c r="C24" s="33" t="s">
        <v>30</v>
      </c>
      <c r="D24" s="33" t="s">
        <v>27</v>
      </c>
      <c r="E24" s="34">
        <v>44618</v>
      </c>
      <c r="F24" s="34">
        <v>44620</v>
      </c>
      <c r="G24" s="35">
        <f>F24-E24</f>
        <v>2</v>
      </c>
      <c r="H24" s="33" t="s">
        <v>46</v>
      </c>
      <c r="I24" s="36">
        <f>K7*2*G24</f>
        <v>280</v>
      </c>
      <c r="J24" s="36">
        <f>L6*G24</f>
        <v>26</v>
      </c>
      <c r="K24" s="36">
        <f>M6*G24</f>
        <v>24</v>
      </c>
      <c r="L24" s="37">
        <v>10</v>
      </c>
      <c r="M24" s="59">
        <v>60</v>
      </c>
      <c r="N24" s="39">
        <f>SUM(I24:M24)</f>
        <v>400</v>
      </c>
    </row>
    <row r="25" spans="1:14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19"/>
      <c r="K25" s="19"/>
      <c r="L25" s="20"/>
      <c r="M25" s="20"/>
      <c r="N25" s="21">
        <f t="shared" ref="N25:N40" si="0">I25+L25</f>
        <v>0</v>
      </c>
    </row>
    <row r="26" spans="1:14">
      <c r="A26" s="26">
        <v>2</v>
      </c>
      <c r="B26" s="15"/>
      <c r="C26" s="15"/>
      <c r="D26" s="15"/>
      <c r="E26" s="16"/>
      <c r="F26" s="16"/>
      <c r="G26" s="17">
        <f t="shared" ref="G26:G40" si="1">F26-E26</f>
        <v>0</v>
      </c>
      <c r="H26" s="18"/>
      <c r="I26" s="19"/>
      <c r="J26" s="19"/>
      <c r="K26" s="19"/>
      <c r="L26" s="20"/>
      <c r="M26" s="20"/>
      <c r="N26" s="21">
        <f t="shared" si="0"/>
        <v>0</v>
      </c>
    </row>
    <row r="27" spans="1:14">
      <c r="A27" s="26">
        <v>3</v>
      </c>
      <c r="B27" s="15"/>
      <c r="C27" s="15"/>
      <c r="D27" s="15"/>
      <c r="E27" s="16"/>
      <c r="F27" s="16"/>
      <c r="G27" s="17">
        <f t="shared" si="1"/>
        <v>0</v>
      </c>
      <c r="H27" s="18"/>
      <c r="I27" s="19"/>
      <c r="J27" s="19"/>
      <c r="K27" s="19"/>
      <c r="L27" s="20"/>
      <c r="M27" s="20"/>
      <c r="N27" s="21">
        <f t="shared" si="0"/>
        <v>0</v>
      </c>
    </row>
    <row r="28" spans="1:14">
      <c r="A28" s="26">
        <v>4</v>
      </c>
      <c r="B28" s="15"/>
      <c r="C28" s="15"/>
      <c r="D28" s="15"/>
      <c r="E28" s="16"/>
      <c r="F28" s="16"/>
      <c r="G28" s="17">
        <f t="shared" si="1"/>
        <v>0</v>
      </c>
      <c r="H28" s="18"/>
      <c r="I28" s="19"/>
      <c r="J28" s="19"/>
      <c r="K28" s="19"/>
      <c r="L28" s="20"/>
      <c r="M28" s="20"/>
      <c r="N28" s="21">
        <f t="shared" si="0"/>
        <v>0</v>
      </c>
    </row>
    <row r="29" spans="1:14">
      <c r="A29" s="26">
        <v>5</v>
      </c>
      <c r="B29" s="15"/>
      <c r="C29" s="15"/>
      <c r="D29" s="15"/>
      <c r="E29" s="16"/>
      <c r="F29" s="16"/>
      <c r="G29" s="17">
        <f t="shared" si="1"/>
        <v>0</v>
      </c>
      <c r="H29" s="18"/>
      <c r="I29" s="19"/>
      <c r="J29" s="19"/>
      <c r="K29" s="19"/>
      <c r="L29" s="20"/>
      <c r="M29" s="20"/>
      <c r="N29" s="21">
        <f t="shared" si="0"/>
        <v>0</v>
      </c>
    </row>
    <row r="30" spans="1:14">
      <c r="A30" s="26">
        <v>6</v>
      </c>
      <c r="B30" s="15"/>
      <c r="C30" s="15"/>
      <c r="D30" s="15"/>
      <c r="E30" s="16"/>
      <c r="F30" s="16"/>
      <c r="G30" s="17">
        <f t="shared" si="1"/>
        <v>0</v>
      </c>
      <c r="H30" s="18"/>
      <c r="I30" s="19"/>
      <c r="J30" s="19"/>
      <c r="K30" s="19"/>
      <c r="L30" s="20"/>
      <c r="M30" s="20"/>
      <c r="N30" s="21">
        <f t="shared" si="0"/>
        <v>0</v>
      </c>
    </row>
    <row r="31" spans="1:14">
      <c r="A31" s="26">
        <v>7</v>
      </c>
      <c r="B31" s="15"/>
      <c r="C31" s="15"/>
      <c r="D31" s="15"/>
      <c r="E31" s="16"/>
      <c r="F31" s="16"/>
      <c r="G31" s="17">
        <f t="shared" si="1"/>
        <v>0</v>
      </c>
      <c r="H31" s="18"/>
      <c r="I31" s="19"/>
      <c r="J31" s="19"/>
      <c r="K31" s="19"/>
      <c r="L31" s="20"/>
      <c r="M31" s="20"/>
      <c r="N31" s="21">
        <f t="shared" si="0"/>
        <v>0</v>
      </c>
    </row>
    <row r="32" spans="1:14">
      <c r="A32" s="26">
        <v>8</v>
      </c>
      <c r="B32" s="15"/>
      <c r="C32" s="15"/>
      <c r="D32" s="15"/>
      <c r="E32" s="16"/>
      <c r="F32" s="16"/>
      <c r="G32" s="17">
        <f t="shared" si="1"/>
        <v>0</v>
      </c>
      <c r="H32" s="18"/>
      <c r="I32" s="19"/>
      <c r="J32" s="19"/>
      <c r="K32" s="19"/>
      <c r="L32" s="20"/>
      <c r="M32" s="20"/>
      <c r="N32" s="21">
        <f t="shared" si="0"/>
        <v>0</v>
      </c>
    </row>
    <row r="33" spans="1:14">
      <c r="A33" s="26">
        <v>9</v>
      </c>
      <c r="B33" s="15"/>
      <c r="C33" s="15"/>
      <c r="D33" s="15"/>
      <c r="E33" s="16"/>
      <c r="F33" s="16"/>
      <c r="G33" s="17">
        <f t="shared" si="1"/>
        <v>0</v>
      </c>
      <c r="H33" s="18"/>
      <c r="I33" s="19"/>
      <c r="J33" s="19"/>
      <c r="K33" s="19"/>
      <c r="L33" s="20"/>
      <c r="M33" s="20"/>
      <c r="N33" s="21">
        <f t="shared" si="0"/>
        <v>0</v>
      </c>
    </row>
    <row r="34" spans="1:14">
      <c r="A34" s="26">
        <v>10</v>
      </c>
      <c r="B34" s="15"/>
      <c r="C34" s="15"/>
      <c r="D34" s="15"/>
      <c r="E34" s="16"/>
      <c r="F34" s="16"/>
      <c r="G34" s="17">
        <f t="shared" si="1"/>
        <v>0</v>
      </c>
      <c r="H34" s="18"/>
      <c r="I34" s="19"/>
      <c r="J34" s="19"/>
      <c r="K34" s="19"/>
      <c r="L34" s="20"/>
      <c r="M34" s="20"/>
      <c r="N34" s="21">
        <f t="shared" si="0"/>
        <v>0</v>
      </c>
    </row>
    <row r="35" spans="1:14">
      <c r="A35" s="26">
        <v>11</v>
      </c>
      <c r="B35" s="15"/>
      <c r="C35" s="15"/>
      <c r="D35" s="15"/>
      <c r="E35" s="16"/>
      <c r="F35" s="16"/>
      <c r="G35" s="17">
        <f t="shared" si="1"/>
        <v>0</v>
      </c>
      <c r="H35" s="25"/>
      <c r="I35" s="22"/>
      <c r="J35" s="22"/>
      <c r="K35" s="22"/>
      <c r="L35" s="20"/>
      <c r="M35" s="20"/>
      <c r="N35" s="21">
        <f t="shared" si="0"/>
        <v>0</v>
      </c>
    </row>
    <row r="36" spans="1:14">
      <c r="A36" s="26">
        <v>12</v>
      </c>
      <c r="B36" s="15"/>
      <c r="C36" s="15"/>
      <c r="D36" s="15"/>
      <c r="E36" s="16"/>
      <c r="F36" s="16"/>
      <c r="G36" s="17">
        <f t="shared" si="1"/>
        <v>0</v>
      </c>
      <c r="H36" s="25"/>
      <c r="I36" s="22"/>
      <c r="J36" s="22"/>
      <c r="K36" s="22"/>
      <c r="L36" s="20"/>
      <c r="M36" s="20"/>
      <c r="N36" s="21">
        <f t="shared" si="0"/>
        <v>0</v>
      </c>
    </row>
    <row r="37" spans="1:14">
      <c r="A37" s="26">
        <v>13</v>
      </c>
      <c r="B37" s="15"/>
      <c r="C37" s="15"/>
      <c r="D37" s="15"/>
      <c r="E37" s="16"/>
      <c r="F37" s="16"/>
      <c r="G37" s="17">
        <f t="shared" si="1"/>
        <v>0</v>
      </c>
      <c r="H37" s="23"/>
      <c r="I37" s="22"/>
      <c r="J37" s="22"/>
      <c r="K37" s="22"/>
      <c r="L37" s="20"/>
      <c r="M37" s="20"/>
      <c r="N37" s="21">
        <f t="shared" si="0"/>
        <v>0</v>
      </c>
    </row>
    <row r="38" spans="1:14">
      <c r="A38" s="26">
        <v>14</v>
      </c>
      <c r="B38" s="15"/>
      <c r="C38" s="15"/>
      <c r="D38" s="15"/>
      <c r="E38" s="16"/>
      <c r="F38" s="16"/>
      <c r="G38" s="17">
        <f t="shared" si="1"/>
        <v>0</v>
      </c>
      <c r="H38" s="23"/>
      <c r="I38" s="22"/>
      <c r="J38" s="22"/>
      <c r="K38" s="22"/>
      <c r="L38" s="20"/>
      <c r="M38" s="20"/>
      <c r="N38" s="21">
        <f t="shared" si="0"/>
        <v>0</v>
      </c>
    </row>
    <row r="39" spans="1:14">
      <c r="A39" s="26">
        <v>15</v>
      </c>
      <c r="B39" s="15"/>
      <c r="C39" s="15"/>
      <c r="D39" s="15"/>
      <c r="E39" s="16"/>
      <c r="F39" s="16"/>
      <c r="G39" s="17">
        <f t="shared" si="1"/>
        <v>0</v>
      </c>
      <c r="H39" s="23"/>
      <c r="I39" s="22"/>
      <c r="J39" s="22"/>
      <c r="K39" s="22"/>
      <c r="L39" s="20"/>
      <c r="M39" s="20"/>
      <c r="N39" s="21">
        <f t="shared" si="0"/>
        <v>0</v>
      </c>
    </row>
    <row r="40" spans="1:14" ht="15.75" thickBot="1">
      <c r="A40" s="26">
        <v>16</v>
      </c>
      <c r="B40" s="15"/>
      <c r="C40" s="15"/>
      <c r="D40" s="15"/>
      <c r="E40" s="16"/>
      <c r="F40" s="16"/>
      <c r="G40" s="17">
        <f t="shared" si="1"/>
        <v>0</v>
      </c>
      <c r="H40" s="23"/>
      <c r="I40" s="22"/>
      <c r="J40" s="50"/>
      <c r="K40" s="50"/>
      <c r="L40" s="24"/>
      <c r="M40" s="24"/>
      <c r="N40" s="21">
        <f t="shared" si="0"/>
        <v>0</v>
      </c>
    </row>
    <row r="41" spans="1:14" ht="15.75" thickBot="1">
      <c r="A41" s="7"/>
      <c r="B41" s="7"/>
      <c r="C41" s="7"/>
      <c r="D41" s="7"/>
      <c r="E41" s="7"/>
      <c r="F41" s="7"/>
      <c r="G41" s="7"/>
      <c r="H41" s="8"/>
      <c r="I41" s="9">
        <f>SUM(I25:I40)</f>
        <v>0</v>
      </c>
      <c r="J41" s="51"/>
      <c r="K41" s="51"/>
      <c r="L41" s="10">
        <f>SUM(L25:L40)</f>
        <v>0</v>
      </c>
      <c r="M41" s="10">
        <f>SUM(M25:M40)</f>
        <v>0</v>
      </c>
      <c r="N41" s="11">
        <f>SUM(N25:N40)</f>
        <v>0</v>
      </c>
    </row>
  </sheetData>
  <protectedRanges>
    <protectedRange sqref="K13:L14" name="Aralık4"/>
  </protectedRanges>
  <mergeCells count="34">
    <mergeCell ref="L22:L23"/>
    <mergeCell ref="M22:M23"/>
    <mergeCell ref="N22:N23"/>
    <mergeCell ref="K9:L9"/>
    <mergeCell ref="L13:L14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B9:C9"/>
    <mergeCell ref="D9:G9"/>
    <mergeCell ref="B10:C10"/>
    <mergeCell ref="D10:G10"/>
    <mergeCell ref="B13:F13"/>
    <mergeCell ref="G13:K13"/>
    <mergeCell ref="L6:L7"/>
    <mergeCell ref="M6:M7"/>
    <mergeCell ref="B7:C7"/>
    <mergeCell ref="D7:G7"/>
    <mergeCell ref="B8:C8"/>
    <mergeCell ref="D8:G8"/>
    <mergeCell ref="B6:C6"/>
    <mergeCell ref="D6:G6"/>
    <mergeCell ref="C2:I2"/>
    <mergeCell ref="C3:I3"/>
    <mergeCell ref="J4:K4"/>
    <mergeCell ref="B5:C5"/>
    <mergeCell ref="D5:G5"/>
    <mergeCell ref="B4:G4"/>
  </mergeCells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8AA9-83C1-48D2-9F9A-14F9F026985A}">
  <sheetPr>
    <tabColor rgb="FFFF66CC"/>
  </sheetPr>
  <dimension ref="A1:N41"/>
  <sheetViews>
    <sheetView workbookViewId="0">
      <selection activeCell="P22" sqref="P22"/>
    </sheetView>
  </sheetViews>
  <sheetFormatPr defaultRowHeight="15"/>
  <cols>
    <col min="1" max="1" width="3.7109375" customWidth="1"/>
    <col min="2" max="2" width="11.7109375" customWidth="1"/>
    <col min="3" max="3" width="18.7109375" customWidth="1"/>
    <col min="4" max="4" width="12.28515625" customWidth="1"/>
    <col min="5" max="5" width="11.5703125" customWidth="1"/>
    <col min="6" max="6" width="12.85546875" customWidth="1"/>
    <col min="7" max="7" width="12.140625" customWidth="1"/>
    <col min="9" max="9" width="13.28515625" customWidth="1"/>
    <col min="10" max="10" width="17.140625" customWidth="1"/>
    <col min="11" max="11" width="16.140625" customWidth="1"/>
    <col min="12" max="12" width="14.7109375" customWidth="1"/>
    <col min="13" max="13" width="15.5703125" customWidth="1"/>
    <col min="14" max="14" width="17.42578125" customWidth="1"/>
  </cols>
  <sheetData>
    <row r="1" spans="2:14" ht="15.75" thickBot="1"/>
    <row r="2" spans="2:14" ht="15.4" customHeight="1">
      <c r="C2" s="80" t="s">
        <v>49</v>
      </c>
      <c r="D2" s="81"/>
      <c r="E2" s="81"/>
      <c r="F2" s="81"/>
      <c r="G2" s="81"/>
      <c r="H2" s="81"/>
      <c r="I2" s="82"/>
    </row>
    <row r="3" spans="2:14" ht="15.4" customHeight="1" thickBot="1">
      <c r="C3" s="64" t="s">
        <v>36</v>
      </c>
      <c r="D3" s="65"/>
      <c r="E3" s="65"/>
      <c r="F3" s="65"/>
      <c r="G3" s="65"/>
      <c r="H3" s="65"/>
      <c r="I3" s="66"/>
    </row>
    <row r="4" spans="2:14" ht="22.15" customHeight="1" thickBot="1">
      <c r="C4" s="77" t="s">
        <v>54</v>
      </c>
      <c r="D4" s="77"/>
      <c r="E4" s="77"/>
      <c r="F4" s="77"/>
      <c r="G4" s="1"/>
      <c r="H4" s="1"/>
      <c r="I4" s="2"/>
      <c r="J4" t="s">
        <v>50</v>
      </c>
      <c r="L4" s="41"/>
      <c r="M4" s="41"/>
    </row>
    <row r="5" spans="2:14" ht="22.5">
      <c r="B5" s="89" t="s">
        <v>4</v>
      </c>
      <c r="C5" s="89"/>
      <c r="D5" s="71"/>
      <c r="E5" s="71"/>
      <c r="F5" s="71"/>
      <c r="G5" s="71"/>
      <c r="J5" s="56" t="s">
        <v>31</v>
      </c>
      <c r="K5" s="42"/>
      <c r="L5" s="42"/>
      <c r="M5" s="42"/>
      <c r="N5" s="42"/>
    </row>
    <row r="6" spans="2:14" ht="15" customHeight="1">
      <c r="B6" s="72" t="s">
        <v>2</v>
      </c>
      <c r="C6" s="72"/>
      <c r="D6" s="71"/>
      <c r="E6" s="71"/>
      <c r="F6" s="71"/>
      <c r="G6" s="71"/>
      <c r="J6" s="57" t="s">
        <v>47</v>
      </c>
      <c r="K6" s="5" t="s">
        <v>35</v>
      </c>
      <c r="L6" s="43"/>
      <c r="M6" s="43"/>
    </row>
    <row r="7" spans="2:14" ht="15" customHeight="1">
      <c r="B7" s="72" t="s">
        <v>0</v>
      </c>
      <c r="C7" s="72"/>
      <c r="D7" s="87"/>
      <c r="E7" s="71"/>
      <c r="F7" s="71"/>
      <c r="G7" s="71"/>
      <c r="J7" s="58" t="s">
        <v>48</v>
      </c>
      <c r="K7" s="5" t="s">
        <v>35</v>
      </c>
      <c r="L7" s="43"/>
      <c r="M7" s="43"/>
      <c r="N7" s="41"/>
    </row>
    <row r="8" spans="2:14">
      <c r="B8" s="72" t="s">
        <v>1</v>
      </c>
      <c r="C8" s="72"/>
      <c r="D8" s="88"/>
      <c r="E8" s="71"/>
      <c r="F8" s="71"/>
      <c r="G8" s="71"/>
      <c r="L8" s="41"/>
      <c r="M8" s="41"/>
      <c r="N8" s="41"/>
    </row>
    <row r="9" spans="2:14">
      <c r="B9" s="73" t="s">
        <v>3</v>
      </c>
      <c r="C9" s="73"/>
      <c r="D9" s="71"/>
      <c r="E9" s="71"/>
      <c r="F9" s="71"/>
      <c r="G9" s="71"/>
    </row>
    <row r="10" spans="2:14">
      <c r="B10" s="73" t="s">
        <v>0</v>
      </c>
      <c r="C10" s="73"/>
      <c r="D10" s="71"/>
      <c r="E10" s="71"/>
      <c r="F10" s="71"/>
      <c r="G10" s="71"/>
    </row>
    <row r="13" spans="2:14">
      <c r="B13" s="83" t="s">
        <v>5</v>
      </c>
      <c r="C13" s="83"/>
      <c r="D13" s="83"/>
      <c r="E13" s="83"/>
      <c r="F13" s="83"/>
      <c r="G13" s="84" t="s">
        <v>6</v>
      </c>
      <c r="H13" s="84"/>
      <c r="I13" s="84"/>
      <c r="J13" s="84"/>
      <c r="K13" s="84"/>
      <c r="L13" s="85" t="s">
        <v>7</v>
      </c>
    </row>
    <row r="14" spans="2:14">
      <c r="B14" s="28" t="s">
        <v>8</v>
      </c>
      <c r="C14" s="28" t="s">
        <v>9</v>
      </c>
      <c r="D14" s="28" t="s">
        <v>28</v>
      </c>
      <c r="E14" s="28" t="s">
        <v>10</v>
      </c>
      <c r="F14" s="28" t="s">
        <v>11</v>
      </c>
      <c r="G14" s="29" t="s">
        <v>8</v>
      </c>
      <c r="H14" s="29" t="s">
        <v>9</v>
      </c>
      <c r="I14" s="29" t="s">
        <v>28</v>
      </c>
      <c r="J14" s="29" t="s">
        <v>12</v>
      </c>
      <c r="K14" s="29" t="s">
        <v>13</v>
      </c>
      <c r="L14" s="86"/>
    </row>
    <row r="15" spans="2:14">
      <c r="B15" s="3"/>
      <c r="C15" s="4"/>
      <c r="D15" s="5"/>
      <c r="E15" s="5"/>
      <c r="F15" s="5"/>
      <c r="G15" s="3"/>
      <c r="H15" s="4"/>
      <c r="I15" s="5"/>
      <c r="J15" s="5"/>
      <c r="K15" s="5"/>
      <c r="L15" s="5"/>
    </row>
    <row r="16" spans="2:14">
      <c r="B16" s="3"/>
      <c r="C16" s="4"/>
      <c r="D16" s="5"/>
      <c r="E16" s="5"/>
      <c r="F16" s="5"/>
      <c r="G16" s="3"/>
      <c r="H16" s="5"/>
      <c r="I16" s="5"/>
      <c r="J16" s="5"/>
      <c r="K16" s="5"/>
      <c r="L16" s="5"/>
    </row>
    <row r="17" spans="1:12">
      <c r="B17" s="3"/>
      <c r="C17" s="4"/>
      <c r="D17" s="5"/>
      <c r="E17" s="5"/>
      <c r="F17" s="5"/>
      <c r="G17" s="6"/>
      <c r="H17" s="4"/>
      <c r="I17" s="5"/>
      <c r="J17" s="5"/>
      <c r="K17" s="5"/>
      <c r="L17" s="5"/>
    </row>
    <row r="18" spans="1:1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1:12">
      <c r="A22" s="63" t="s">
        <v>14</v>
      </c>
      <c r="B22" s="63" t="s">
        <v>15</v>
      </c>
      <c r="C22" s="63" t="s">
        <v>16</v>
      </c>
      <c r="D22" s="63" t="s">
        <v>17</v>
      </c>
      <c r="E22" s="67" t="s">
        <v>18</v>
      </c>
      <c r="F22" s="67" t="s">
        <v>19</v>
      </c>
      <c r="G22" s="67" t="s">
        <v>20</v>
      </c>
      <c r="H22" s="63" t="s">
        <v>21</v>
      </c>
      <c r="I22" s="68" t="s">
        <v>33</v>
      </c>
      <c r="J22" s="69" t="s">
        <v>22</v>
      </c>
      <c r="K22" s="69" t="s">
        <v>23</v>
      </c>
      <c r="L22" s="91" t="s">
        <v>24</v>
      </c>
    </row>
    <row r="23" spans="1:12">
      <c r="A23" s="63"/>
      <c r="B23" s="63"/>
      <c r="C23" s="63"/>
      <c r="D23" s="63"/>
      <c r="E23" s="67"/>
      <c r="F23" s="67"/>
      <c r="G23" s="67"/>
      <c r="H23" s="63"/>
      <c r="I23" s="68"/>
      <c r="J23" s="70"/>
      <c r="K23" s="70"/>
      <c r="L23" s="91"/>
    </row>
    <row r="24" spans="1:12" s="40" customFormat="1" ht="21">
      <c r="A24" s="32" t="s">
        <v>29</v>
      </c>
      <c r="B24" s="33" t="s">
        <v>25</v>
      </c>
      <c r="C24" s="33" t="s">
        <v>30</v>
      </c>
      <c r="D24" s="33" t="s">
        <v>27</v>
      </c>
      <c r="E24" s="34">
        <v>44618</v>
      </c>
      <c r="F24" s="34">
        <v>44620</v>
      </c>
      <c r="G24" s="35">
        <f>F24-E24</f>
        <v>2</v>
      </c>
      <c r="H24" s="33" t="s">
        <v>26</v>
      </c>
      <c r="I24" s="36">
        <v>250</v>
      </c>
      <c r="J24" s="37">
        <v>10</v>
      </c>
      <c r="K24" s="38" t="s">
        <v>34</v>
      </c>
      <c r="L24" s="39">
        <f>I24+J24</f>
        <v>260</v>
      </c>
    </row>
    <row r="25" spans="1:12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20"/>
      <c r="K25" s="20"/>
      <c r="L25" s="21">
        <f>I25+J25</f>
        <v>0</v>
      </c>
    </row>
    <row r="26" spans="1:12">
      <c r="A26" s="26">
        <v>2</v>
      </c>
      <c r="B26" s="15"/>
      <c r="C26" s="15"/>
      <c r="D26" s="15"/>
      <c r="E26" s="16"/>
      <c r="F26" s="16"/>
      <c r="G26" s="17">
        <f t="shared" ref="G26:G40" si="0">F26-E26</f>
        <v>0</v>
      </c>
      <c r="H26" s="18"/>
      <c r="I26" s="19"/>
      <c r="J26" s="20"/>
      <c r="K26" s="20"/>
      <c r="L26" s="21">
        <f t="shared" ref="L26:L40" si="1">I26+J26</f>
        <v>0</v>
      </c>
    </row>
    <row r="27" spans="1:12">
      <c r="A27" s="26">
        <v>3</v>
      </c>
      <c r="B27" s="15"/>
      <c r="C27" s="15"/>
      <c r="D27" s="15"/>
      <c r="E27" s="16"/>
      <c r="F27" s="16"/>
      <c r="G27" s="17">
        <f t="shared" si="0"/>
        <v>0</v>
      </c>
      <c r="H27" s="18"/>
      <c r="I27" s="19"/>
      <c r="J27" s="20"/>
      <c r="K27" s="20"/>
      <c r="L27" s="21">
        <f t="shared" si="1"/>
        <v>0</v>
      </c>
    </row>
    <row r="28" spans="1:12">
      <c r="A28" s="26">
        <v>4</v>
      </c>
      <c r="B28" s="15"/>
      <c r="C28" s="15"/>
      <c r="D28" s="15"/>
      <c r="E28" s="16"/>
      <c r="F28" s="16"/>
      <c r="G28" s="17">
        <f t="shared" si="0"/>
        <v>0</v>
      </c>
      <c r="H28" s="18"/>
      <c r="I28" s="19"/>
      <c r="J28" s="20"/>
      <c r="K28" s="20"/>
      <c r="L28" s="21">
        <f t="shared" si="1"/>
        <v>0</v>
      </c>
    </row>
    <row r="29" spans="1:12">
      <c r="A29" s="26">
        <v>5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20"/>
      <c r="L29" s="21">
        <f t="shared" si="1"/>
        <v>0</v>
      </c>
    </row>
    <row r="30" spans="1:12">
      <c r="A30" s="26">
        <v>6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20"/>
      <c r="L30" s="21">
        <f t="shared" si="1"/>
        <v>0</v>
      </c>
    </row>
    <row r="31" spans="1:12">
      <c r="A31" s="26">
        <v>7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20"/>
      <c r="L31" s="21">
        <f t="shared" si="1"/>
        <v>0</v>
      </c>
    </row>
    <row r="32" spans="1:12">
      <c r="A32" s="26">
        <v>8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20"/>
      <c r="L32" s="21">
        <f t="shared" si="1"/>
        <v>0</v>
      </c>
    </row>
    <row r="33" spans="1:12">
      <c r="A33" s="26">
        <v>9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20"/>
      <c r="L33" s="21">
        <f t="shared" si="1"/>
        <v>0</v>
      </c>
    </row>
    <row r="34" spans="1:12">
      <c r="A34" s="26">
        <v>10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20"/>
      <c r="L34" s="21">
        <f t="shared" si="1"/>
        <v>0</v>
      </c>
    </row>
    <row r="35" spans="1:12">
      <c r="A35" s="26">
        <v>11</v>
      </c>
      <c r="B35" s="15"/>
      <c r="C35" s="15"/>
      <c r="D35" s="15"/>
      <c r="E35" s="16"/>
      <c r="F35" s="16"/>
      <c r="G35" s="17">
        <f t="shared" si="0"/>
        <v>0</v>
      </c>
      <c r="H35" s="25"/>
      <c r="I35" s="22"/>
      <c r="J35" s="20"/>
      <c r="K35" s="20"/>
      <c r="L35" s="21">
        <f t="shared" si="1"/>
        <v>0</v>
      </c>
    </row>
    <row r="36" spans="1:12">
      <c r="A36" s="26">
        <v>12</v>
      </c>
      <c r="B36" s="15"/>
      <c r="C36" s="15"/>
      <c r="D36" s="15"/>
      <c r="E36" s="16"/>
      <c r="F36" s="16"/>
      <c r="G36" s="17">
        <f t="shared" si="0"/>
        <v>0</v>
      </c>
      <c r="H36" s="25"/>
      <c r="I36" s="22"/>
      <c r="J36" s="20"/>
      <c r="K36" s="20"/>
      <c r="L36" s="21">
        <f t="shared" si="1"/>
        <v>0</v>
      </c>
    </row>
    <row r="37" spans="1:12">
      <c r="A37" s="26">
        <v>13</v>
      </c>
      <c r="B37" s="15"/>
      <c r="C37" s="15"/>
      <c r="D37" s="15"/>
      <c r="E37" s="16"/>
      <c r="F37" s="16"/>
      <c r="G37" s="17">
        <f t="shared" si="0"/>
        <v>0</v>
      </c>
      <c r="H37" s="23"/>
      <c r="I37" s="22"/>
      <c r="J37" s="20"/>
      <c r="K37" s="20"/>
      <c r="L37" s="21">
        <f t="shared" si="1"/>
        <v>0</v>
      </c>
    </row>
    <row r="38" spans="1:12">
      <c r="A38" s="26">
        <v>14</v>
      </c>
      <c r="B38" s="15"/>
      <c r="C38" s="15"/>
      <c r="D38" s="15"/>
      <c r="E38" s="16"/>
      <c r="F38" s="16"/>
      <c r="G38" s="17">
        <f t="shared" si="0"/>
        <v>0</v>
      </c>
      <c r="H38" s="23"/>
      <c r="I38" s="22"/>
      <c r="J38" s="20"/>
      <c r="K38" s="20"/>
      <c r="L38" s="21">
        <f t="shared" si="1"/>
        <v>0</v>
      </c>
    </row>
    <row r="39" spans="1:12">
      <c r="A39" s="26">
        <v>15</v>
      </c>
      <c r="B39" s="15"/>
      <c r="C39" s="15"/>
      <c r="D39" s="15"/>
      <c r="E39" s="16"/>
      <c r="F39" s="16"/>
      <c r="G39" s="17">
        <f t="shared" si="0"/>
        <v>0</v>
      </c>
      <c r="H39" s="23"/>
      <c r="I39" s="22"/>
      <c r="J39" s="20"/>
      <c r="K39" s="20"/>
      <c r="L39" s="21">
        <f t="shared" si="1"/>
        <v>0</v>
      </c>
    </row>
    <row r="40" spans="1:12" ht="15.75" thickBot="1">
      <c r="A40" s="26">
        <v>16</v>
      </c>
      <c r="B40" s="15"/>
      <c r="C40" s="15"/>
      <c r="D40" s="15"/>
      <c r="E40" s="16"/>
      <c r="F40" s="16"/>
      <c r="G40" s="17">
        <f t="shared" si="0"/>
        <v>0</v>
      </c>
      <c r="H40" s="23"/>
      <c r="I40" s="22"/>
      <c r="J40" s="24"/>
      <c r="K40" s="24"/>
      <c r="L40" s="21">
        <f t="shared" si="1"/>
        <v>0</v>
      </c>
    </row>
    <row r="41" spans="1:12" ht="15.75" thickBot="1">
      <c r="A41" s="7"/>
      <c r="B41" s="7"/>
      <c r="C41" s="7"/>
      <c r="D41" s="7"/>
      <c r="E41" s="7"/>
      <c r="F41" s="7"/>
      <c r="G41" s="7"/>
      <c r="H41" s="8"/>
      <c r="I41" s="9">
        <f>SUM(I25:I40)</f>
        <v>0</v>
      </c>
      <c r="J41" s="10">
        <f>SUM(J25:J40)</f>
        <v>0</v>
      </c>
      <c r="K41" s="10">
        <f>SUM(K25:K40)</f>
        <v>0</v>
      </c>
      <c r="L41" s="11">
        <f>SUM(L25:L40)</f>
        <v>0</v>
      </c>
    </row>
  </sheetData>
  <protectedRanges>
    <protectedRange sqref="K13:L14" name="Aralık4"/>
  </protectedRanges>
  <mergeCells count="30">
    <mergeCell ref="C2:I2"/>
    <mergeCell ref="C3:I3"/>
    <mergeCell ref="B5:C5"/>
    <mergeCell ref="D5:G5"/>
    <mergeCell ref="B6:C6"/>
    <mergeCell ref="D6:G6"/>
    <mergeCell ref="C4:F4"/>
    <mergeCell ref="B7:C7"/>
    <mergeCell ref="D7:G7"/>
    <mergeCell ref="B8:C8"/>
    <mergeCell ref="D8:G8"/>
    <mergeCell ref="B9:C9"/>
    <mergeCell ref="D9:G9"/>
    <mergeCell ref="A22:A23"/>
    <mergeCell ref="B22:B23"/>
    <mergeCell ref="C22:C23"/>
    <mergeCell ref="D22:D23"/>
    <mergeCell ref="E22:E23"/>
    <mergeCell ref="B10:C10"/>
    <mergeCell ref="D10:G10"/>
    <mergeCell ref="B13:F13"/>
    <mergeCell ref="G13:K13"/>
    <mergeCell ref="L13:L14"/>
    <mergeCell ref="L22:L23"/>
    <mergeCell ref="F22:F23"/>
    <mergeCell ref="G22:G23"/>
    <mergeCell ref="H22:H23"/>
    <mergeCell ref="I22:I23"/>
    <mergeCell ref="J22:J23"/>
    <mergeCell ref="K22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Hotel&amp;travel form IBIS STYLES</vt:lpstr>
      <vt:lpstr>Hotel&amp;travel form hotel Vienna</vt:lpstr>
      <vt:lpstr>Hotel&amp;travel form hotel Dębowie</vt:lpstr>
      <vt:lpstr>camp hotel&amp;travel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</cp:lastModifiedBy>
  <dcterms:created xsi:type="dcterms:W3CDTF">2022-01-18T09:07:00Z</dcterms:created>
  <dcterms:modified xsi:type="dcterms:W3CDTF">2022-04-19T09:29:31Z</dcterms:modified>
</cp:coreProperties>
</file>