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1211"/>
  <workbookPr autoCompressPictures="0"/>
  <mc:AlternateContent xmlns:mc="http://schemas.openxmlformats.org/markup-compatibility/2006">
    <mc:Choice Requires="x15">
      <x15ac:absPath xmlns:x15ac="http://schemas.microsoft.com/office/spreadsheetml/2010/11/ac" url="/Users/carmelilla/Dropbox/2022 ACTIVIDADES/2023/FUENGIROLA 23/"/>
    </mc:Choice>
  </mc:AlternateContent>
  <xr:revisionPtr revIDLastSave="0" documentId="13_ncr:1_{196ACD46-2094-CD47-A35C-C536628360C8}" xr6:coauthVersionLast="47" xr6:coauthVersionMax="47" xr10:uidLastSave="{00000000-0000-0000-0000-000000000000}"/>
  <bookViews>
    <workbookView xWindow="4300" yWindow="6120" windowWidth="28800" windowHeight="15840" xr2:uid="{00000000-000D-0000-FFFF-FFFF00000000}"/>
  </bookViews>
  <sheets>
    <sheet name="European Judo Cup" sheetId="1" r:id="rId1"/>
    <sheet name="Hoja2" sheetId="2" state="hidden" r:id="rId2"/>
    <sheet name="Hoja3" sheetId="4" state="hidden" r:id="rId3"/>
    <sheet name="Hoja4" sheetId="5" state="hidden" r:id="rId4"/>
    <sheet name="Hoja5" sheetId="6" state="hidden" r:id="rId5"/>
    <sheet name="Hoja6" sheetId="8" state="hidden" r:id="rId6"/>
  </sheets>
  <definedNames>
    <definedName name="ahbitacion">Hoja2!#REF!</definedName>
    <definedName name="competitor">Hoja2!$A$1:$B$7</definedName>
    <definedName name="datos">'European Judo Cup'!$B$17:$AA$46</definedName>
    <definedName name="fee">'European Judo Cup'!#REF!</definedName>
    <definedName name="Fee_T_E">'European Judo Cup'!#REF!</definedName>
    <definedName name="Fee_T_N">'European Judo Cup'!#REF!</definedName>
    <definedName name="habitacion">Hoja2!#REF!</definedName>
    <definedName name="hombres">Hoja2!$A$1:$A$12</definedName>
    <definedName name="mujeres">Hoja2!$B$1:$B$12</definedName>
    <definedName name="PAISES">Hoja2!$F$1:$F$210</definedName>
    <definedName name="panel">'European Judo Cup'!$M$1:$AB$8</definedName>
    <definedName name="peso">Hoja2!$J$1:$J$19</definedName>
    <definedName name="rdo">Hoja2!$K$1:$K$19</definedName>
    <definedName name="room">Hoja2!$D$1:$D$3</definedName>
    <definedName name="sex">Hoja2!$C$1:$C$2</definedName>
    <definedName name="SIN_S">'European Judo Cup'!#REF!</definedName>
    <definedName name="Single_Competition">'European Judo Cup'!#REF!</definedName>
    <definedName name="Single_TrainingCamp">'European Judo Cup'!#REF!</definedName>
    <definedName name="TW_ST">'European Judo Cup'!#REF!</definedName>
    <definedName name="Twin_Triple_Competition">'European Judo Cup'!#REF!</definedName>
    <definedName name="Twin_Triple_TrainingCamp">'European Judo Cup'!#REF!</definedName>
  </definedNames>
  <calcPr calcId="191029" concurrentCalc="0"/>
  <extLst>
    <ext xmlns:x14="http://schemas.microsoft.com/office/spreadsheetml/2009/9/main" uri="{79F54976-1DA5-4618-B147-4CDE4B953A38}">
      <x14:workbookPr defaultImageDpi="32767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H9" i="2" l="1"/>
  <c r="E50" i="5"/>
  <c r="E49" i="5"/>
  <c r="E48" i="5"/>
  <c r="E47" i="5"/>
  <c r="E46" i="5"/>
  <c r="E45" i="5"/>
  <c r="E44" i="5"/>
  <c r="E43" i="5"/>
  <c r="E42" i="5"/>
  <c r="E41" i="5"/>
  <c r="E40" i="5"/>
  <c r="E39" i="5"/>
  <c r="E38" i="5"/>
  <c r="E37" i="5"/>
  <c r="E36" i="5"/>
  <c r="E35" i="5"/>
  <c r="E34" i="5"/>
  <c r="E33" i="5"/>
  <c r="E32" i="5"/>
  <c r="E31" i="5"/>
  <c r="E30" i="5"/>
  <c r="E29" i="5"/>
  <c r="E28" i="5"/>
  <c r="E27" i="5"/>
  <c r="E26" i="5"/>
  <c r="E25" i="5"/>
  <c r="E24" i="5"/>
  <c r="E23" i="5"/>
  <c r="E22" i="5"/>
  <c r="E21" i="5"/>
  <c r="E20" i="5"/>
  <c r="E19" i="5"/>
  <c r="E18" i="5"/>
  <c r="E17" i="5"/>
  <c r="E16" i="5"/>
  <c r="E15" i="5"/>
  <c r="E14" i="5"/>
  <c r="E13" i="5"/>
  <c r="E12" i="5"/>
  <c r="E11" i="5"/>
  <c r="E10" i="5"/>
  <c r="E9" i="5"/>
  <c r="E8" i="5"/>
  <c r="E7" i="5"/>
  <c r="E6" i="5"/>
  <c r="E5" i="5"/>
  <c r="E4" i="5"/>
  <c r="E3" i="5"/>
  <c r="E2" i="5"/>
  <c r="E1" i="5"/>
</calcChain>
</file>

<file path=xl/sharedStrings.xml><?xml version="1.0" encoding="utf-8"?>
<sst xmlns="http://schemas.openxmlformats.org/spreadsheetml/2006/main" count="659" uniqueCount="344">
  <si>
    <t>Spanish Judo Federation</t>
  </si>
  <si>
    <t>Fax:</t>
  </si>
  <si>
    <t>No.</t>
  </si>
  <si>
    <t>Given Name</t>
  </si>
  <si>
    <t>SURNAME (S)</t>
  </si>
  <si>
    <t>SEX</t>
  </si>
  <si>
    <t>Weight</t>
  </si>
  <si>
    <t xml:space="preserve">or </t>
  </si>
  <si>
    <t>Function</t>
  </si>
  <si>
    <t>Date</t>
  </si>
  <si>
    <t>Time</t>
  </si>
  <si>
    <t>From</t>
  </si>
  <si>
    <t>Flight Nrº</t>
  </si>
  <si>
    <t>ARRIVAL</t>
  </si>
  <si>
    <t>DEPARTURE</t>
  </si>
  <si>
    <t>Coach</t>
  </si>
  <si>
    <t>Official</t>
  </si>
  <si>
    <t>Referee</t>
  </si>
  <si>
    <t>Medic</t>
  </si>
  <si>
    <t>Press</t>
  </si>
  <si>
    <t>Women</t>
  </si>
  <si>
    <t>Men</t>
  </si>
  <si>
    <t>-48 Kg</t>
  </si>
  <si>
    <t>-52 Kg</t>
  </si>
  <si>
    <t>-57 Kg</t>
  </si>
  <si>
    <t>-63 Kg</t>
  </si>
  <si>
    <t>-70 Kg</t>
  </si>
  <si>
    <t>-78 Kg</t>
  </si>
  <si>
    <t>+78 Kg</t>
  </si>
  <si>
    <t>Single</t>
  </si>
  <si>
    <t>Twin</t>
  </si>
  <si>
    <r>
      <rPr>
        <b/>
        <sz val="18"/>
        <color theme="1"/>
        <rFont val="Calibri"/>
        <family val="2"/>
        <scheme val="minor"/>
      </rPr>
      <t>Individual Information</t>
    </r>
    <r>
      <rPr>
        <sz val="11"/>
        <color theme="1"/>
        <rFont val="Calibri"/>
        <family val="2"/>
        <scheme val="minor"/>
      </rPr>
      <t>- fill inn all cells, please</t>
    </r>
  </si>
  <si>
    <t>-60 Kg</t>
  </si>
  <si>
    <t>-66 Kg</t>
  </si>
  <si>
    <t>-73 Kg</t>
  </si>
  <si>
    <t>-81 Kg</t>
  </si>
  <si>
    <t>-90 Kg</t>
  </si>
  <si>
    <t>-100 Kg</t>
  </si>
  <si>
    <t>+100 Kg</t>
  </si>
  <si>
    <t>+34 91 1157998</t>
  </si>
  <si>
    <t>+34 685 83 05 42</t>
  </si>
  <si>
    <t>Ph.:</t>
  </si>
  <si>
    <t>=SI($B$11="</t>
  </si>
  <si>
    <t xml:space="preserve"> Albanian Judo Federation</t>
  </si>
  <si>
    <t xml:space="preserve"> Andorra Judo Federation</t>
  </si>
  <si>
    <t xml:space="preserve"> Armenia Judo Federation</t>
  </si>
  <si>
    <t xml:space="preserve"> Austrian Judo Federation</t>
  </si>
  <si>
    <t xml:space="preserve"> Azerbaijan Judo Federation</t>
  </si>
  <si>
    <t xml:space="preserve"> Belarusian Judo Federation</t>
  </si>
  <si>
    <t xml:space="preserve"> Belgium Judo Federation</t>
  </si>
  <si>
    <t xml:space="preserve"> Bosnia &amp; Herzegovina Judo Federation</t>
  </si>
  <si>
    <t xml:space="preserve"> British Judo Association</t>
  </si>
  <si>
    <t xml:space="preserve"> Bulgarian Judo Federation</t>
  </si>
  <si>
    <t xml:space="preserve"> Croatian Judo Federation</t>
  </si>
  <si>
    <t xml:space="preserve"> Cyprus Judo Federation</t>
  </si>
  <si>
    <t xml:space="preserve"> Czech Judo Federation</t>
  </si>
  <si>
    <t xml:space="preserve"> Denmark Judo Federation</t>
  </si>
  <si>
    <t xml:space="preserve"> Estonian Judo Federation</t>
  </si>
  <si>
    <t xml:space="preserve"> Faroe Judo Federation</t>
  </si>
  <si>
    <t xml:space="preserve"> Finnish Judo Association</t>
  </si>
  <si>
    <t xml:space="preserve"> French Judo Federation</t>
  </si>
  <si>
    <t xml:space="preserve"> FYR of Macedonia Judo Federation</t>
  </si>
  <si>
    <t xml:space="preserve"> Georgian Judo Federation</t>
  </si>
  <si>
    <t xml:space="preserve"> German Judo Federation</t>
  </si>
  <si>
    <t xml:space="preserve"> Hellenic Judo Federation</t>
  </si>
  <si>
    <t xml:space="preserve"> Hungarian Judo Association</t>
  </si>
  <si>
    <t xml:space="preserve"> Iceland Judo Federation</t>
  </si>
  <si>
    <t xml:space="preserve"> Irish Judo Association</t>
  </si>
  <si>
    <t xml:space="preserve"> Israel Judo Federation</t>
  </si>
  <si>
    <t xml:space="preserve"> Italian Judo Federation</t>
  </si>
  <si>
    <t xml:space="preserve"> Latvia Judo Federation</t>
  </si>
  <si>
    <t xml:space="preserve"> Liechtenstein Judo Federation</t>
  </si>
  <si>
    <t xml:space="preserve"> Lithuanian Judo Federation</t>
  </si>
  <si>
    <t xml:space="preserve"> Luxembourg Judo Federation</t>
  </si>
  <si>
    <t xml:space="preserve"> Malta Judo Federation</t>
  </si>
  <si>
    <t xml:space="preserve"> Moldova Judo Federation</t>
  </si>
  <si>
    <t xml:space="preserve"> Monaco Judo Federation</t>
  </si>
  <si>
    <t xml:space="preserve"> Montenegro Judo Federation</t>
  </si>
  <si>
    <t xml:space="preserve"> Netherlands Judo Association</t>
  </si>
  <si>
    <t xml:space="preserve"> Norwegian Judo Federation</t>
  </si>
  <si>
    <t xml:space="preserve"> Polish Judo Association</t>
  </si>
  <si>
    <t xml:space="preserve"> Portugal Judo Federation</t>
  </si>
  <si>
    <t xml:space="preserve"> Romanian Judo Federation</t>
  </si>
  <si>
    <t xml:space="preserve"> Russian Judo Federation</t>
  </si>
  <si>
    <t xml:space="preserve"> San Marino Judo Federation</t>
  </si>
  <si>
    <t xml:space="preserve"> Serbia Judo Federation</t>
  </si>
  <si>
    <t xml:space="preserve"> Slovak Judo Federation</t>
  </si>
  <si>
    <t xml:space="preserve"> Slovenian Judo Federation</t>
  </si>
  <si>
    <t xml:space="preserve"> Spanish Judo Federation</t>
  </si>
  <si>
    <t xml:space="preserve"> Swedish Judo Federation</t>
  </si>
  <si>
    <t xml:space="preserve"> Swiss Judo Federation</t>
  </si>
  <si>
    <t xml:space="preserve"> Turkish Judo Federation</t>
  </si>
  <si>
    <t xml:space="preserve"> Ukrainian Judo Federation</t>
  </si>
  <si>
    <t>";Fee_T_E;0)</t>
  </si>
  <si>
    <t>+SI($B$11="</t>
  </si>
  <si>
    <t>=SI($B$11=" Albanian Judo Federation";Fee_T_E;0)</t>
  </si>
  <si>
    <t>+SI($B$11=" Andorra Judo Federation";Fee_T_E;0)</t>
  </si>
  <si>
    <t>+SI($B$11=" Armenia Judo Federation";Fee_T_E;0)</t>
  </si>
  <si>
    <t>+SI($B$11=" Austrian Judo Federation";Fee_T_E;0)</t>
  </si>
  <si>
    <t>+SI($B$11=" Azerbaijan Judo Federation";Fee_T_E;0)</t>
  </si>
  <si>
    <t>+SI($B$11=" Belarusian Judo Federation";Fee_T_E;0)</t>
  </si>
  <si>
    <t>+SI($B$11=" Belgium Judo Federation";Fee_T_E;0)</t>
  </si>
  <si>
    <t>+SI($B$11=" Bosnia &amp; Herzegovina Judo Federation";Fee_T_E;0)</t>
  </si>
  <si>
    <t>+SI($B$11=" British Judo Association";Fee_T_E;0)</t>
  </si>
  <si>
    <t>+SI($B$11=" Bulgarian Judo Federation";Fee_T_E;0)</t>
  </si>
  <si>
    <t>+SI($B$11=" Croatian Judo Federation";Fee_T_E;0)</t>
  </si>
  <si>
    <t>+SI($B$11=" Cyprus Judo Federation";Fee_T_E;0)</t>
  </si>
  <si>
    <t>+SI($B$11=" Czech Judo Federation";Fee_T_E;0)</t>
  </si>
  <si>
    <t>+SI($B$11=" Denmark Judo Federation";Fee_T_E;0)</t>
  </si>
  <si>
    <t>+SI($B$11=" Estonian Judo Federation";Fee_T_E;0)</t>
  </si>
  <si>
    <t>+SI($B$11=" Faroe Judo Federation";Fee_T_E;0)</t>
  </si>
  <si>
    <t>+SI($B$11=" Finnish Judo Association";Fee_T_E;0)</t>
  </si>
  <si>
    <t>+SI($B$11=" French Judo Federation";Fee_T_E;0)</t>
  </si>
  <si>
    <t>+SI($B$11=" FYR of Macedonia Judo Federation";Fee_T_E;0)</t>
  </si>
  <si>
    <t>+SI($B$11=" Georgian Judo Federation";Fee_T_E;0)</t>
  </si>
  <si>
    <t>+SI($B$11=" German Judo Federation";Fee_T_E;0)</t>
  </si>
  <si>
    <t>+SI($B$11=" Hellenic Judo Federation";Fee_T_E;0)</t>
  </si>
  <si>
    <t>+SI($B$11=" Hungarian Judo Association";Fee_T_E;0)</t>
  </si>
  <si>
    <t>+SI($B$11=" Iceland Judo Federation";Fee_T_E;0)</t>
  </si>
  <si>
    <t>+SI($B$11=" Irish Judo Association";Fee_T_E;0)</t>
  </si>
  <si>
    <t>+SI($B$11=" Israel Judo Federation";Fee_T_E;0)</t>
  </si>
  <si>
    <t>+SI($B$11=" Italian Judo Federation";Fee_T_E;0)</t>
  </si>
  <si>
    <t>+SI($B$11=" Latvia Judo Federation";Fee_T_E;0)</t>
  </si>
  <si>
    <t>+SI($B$11=" Liechtenstein Judo Federation";Fee_T_E;0)</t>
  </si>
  <si>
    <t>+SI($B$11=" Lithuanian Judo Federation";Fee_T_E;0)</t>
  </si>
  <si>
    <t>+SI($B$11=" Luxembourg Judo Federation";Fee_T_E;0)</t>
  </si>
  <si>
    <t>+SI($B$11=" Malta Judo Federation";Fee_T_E;0)</t>
  </si>
  <si>
    <t>+SI($B$11=" Moldova Judo Federation";Fee_T_E;0)</t>
  </si>
  <si>
    <t>+SI($B$11=" Monaco Judo Federation";Fee_T_E;0)</t>
  </si>
  <si>
    <t>+SI($B$11=" Montenegro Judo Federation";Fee_T_E;0)</t>
  </si>
  <si>
    <t>+SI($B$11=" Netherlands Judo Association";Fee_T_E;0)</t>
  </si>
  <si>
    <t>+SI($B$11=" Norwegian Judo Federation";Fee_T_E;0)</t>
  </si>
  <si>
    <t>+SI($B$11=" Polish Judo Association";Fee_T_E;0)</t>
  </si>
  <si>
    <t>+SI($B$11=" Portugal Judo Federation";Fee_T_E;0)</t>
  </si>
  <si>
    <t>+SI($B$11=" Romanian Judo Federation";Fee_T_E;0)</t>
  </si>
  <si>
    <t>+SI($B$11=" Russian Judo Federation";Fee_T_E;0)</t>
  </si>
  <si>
    <t>+SI($B$11=" San Marino Judo Federation";Fee_T_E;0)</t>
  </si>
  <si>
    <t>+SI($B$11=" Serbia Judo Federation";Fee_T_E;0)</t>
  </si>
  <si>
    <t>+SI($B$11=" Slovak Judo Federation";Fee_T_E;0)</t>
  </si>
  <si>
    <t>+SI($B$11=" Slovenian Judo Federation";Fee_T_E;0)</t>
  </si>
  <si>
    <t>+SI($B$11=" Spanish Judo Federation";Fee_T_E;0)</t>
  </si>
  <si>
    <t>+SI($B$11=" Swedish Judo Federation";Fee_T_E;0)</t>
  </si>
  <si>
    <t>+SI($B$11=" Swiss Judo Federation";Fee_T_E;0)</t>
  </si>
  <si>
    <t>+SI($B$11=" Turkish Judo Federation";Fee_T_E;0)</t>
  </si>
  <si>
    <t>+SI($B$11=" Ukrainian Judo Federation";Fee_T_E;0)</t>
  </si>
  <si>
    <t>in</t>
  </si>
  <si>
    <t>db</t>
  </si>
  <si>
    <t>E-mail: madrid14@rfejudo.com</t>
  </si>
  <si>
    <r>
      <t xml:space="preserve">Return before  </t>
    </r>
    <r>
      <rPr>
        <b/>
        <sz val="11"/>
        <color theme="0"/>
        <rFont val="Calibri"/>
        <family val="2"/>
        <scheme val="minor"/>
      </rPr>
      <t>15th</t>
    </r>
    <r>
      <rPr>
        <sz val="11"/>
        <color theme="0"/>
        <rFont val="Calibri"/>
        <family val="2"/>
        <scheme val="minor"/>
      </rPr>
      <t xml:space="preserve">  may to</t>
    </r>
  </si>
  <si>
    <t>LAURA</t>
  </si>
  <si>
    <t>GOMEZ</t>
  </si>
  <si>
    <t>VALENCIA</t>
  </si>
  <si>
    <t>IB356</t>
  </si>
  <si>
    <t>MADRID</t>
  </si>
  <si>
    <t>13.:00</t>
  </si>
  <si>
    <t xml:space="preserve">PEDRO </t>
  </si>
  <si>
    <t>RIAGUAS AGUILERA</t>
  </si>
  <si>
    <t>BARCELONA</t>
  </si>
  <si>
    <t>IB357</t>
  </si>
  <si>
    <t>Contact Person:</t>
  </si>
  <si>
    <t>A</t>
  </si>
  <si>
    <t>(Eg.1)</t>
  </si>
  <si>
    <t>(Eg.2)</t>
  </si>
  <si>
    <t>African</t>
  </si>
  <si>
    <t>Alegrian Judo Federation</t>
  </si>
  <si>
    <t>Angola Judo Federation</t>
  </si>
  <si>
    <t>Benin Judo Federation</t>
  </si>
  <si>
    <t>Botswana Judo Federation</t>
  </si>
  <si>
    <t>Burkina Faso Judo Federation</t>
  </si>
  <si>
    <t>Burundi Judo Federation</t>
  </si>
  <si>
    <t>Cameroom Judo Federation</t>
  </si>
  <si>
    <t>Cape Verde Judo Federation</t>
  </si>
  <si>
    <t>Central Africa Judo Federation</t>
  </si>
  <si>
    <t>Chad Judo Federation</t>
  </si>
  <si>
    <t>Comoros Judo Federation</t>
  </si>
  <si>
    <t>Congo Judo Federation</t>
  </si>
  <si>
    <t>Democratic Republic Congo Judo Federation</t>
  </si>
  <si>
    <t>Djibouti Judo Federation</t>
  </si>
  <si>
    <t>Egypt Judo Federation</t>
  </si>
  <si>
    <t>Equatorial Judo Federation</t>
  </si>
  <si>
    <t>Ethiopia Judo Federation</t>
  </si>
  <si>
    <t>Gabon Judo Federation</t>
  </si>
  <si>
    <t>Gambia Judo Federation</t>
  </si>
  <si>
    <t>Ghana Judo Association</t>
  </si>
  <si>
    <t>Guinea Judo Federation</t>
  </si>
  <si>
    <t>Guinea-Bissau Judo Federation</t>
  </si>
  <si>
    <t>Ivory Coast Judo Federation</t>
  </si>
  <si>
    <t>Kenya Judo Association</t>
  </si>
  <si>
    <t>Liberia Judo Federation</t>
  </si>
  <si>
    <t>Libya Judo Federation</t>
  </si>
  <si>
    <t>Madagascar Judo Federation</t>
  </si>
  <si>
    <t>Malawi Judo Federation</t>
  </si>
  <si>
    <t>Mali Judo Federation</t>
  </si>
  <si>
    <t>Mauritania Judo Federation</t>
  </si>
  <si>
    <t>Mauritius Judo Federation</t>
  </si>
  <si>
    <t>Morocco Judo Federation</t>
  </si>
  <si>
    <t>Mozambique Judo Association</t>
  </si>
  <si>
    <t>Namibia Judo Federation</t>
  </si>
  <si>
    <t>Niger Judo Federation</t>
  </si>
  <si>
    <t>Nigeria Judo Federation</t>
  </si>
  <si>
    <t>Rwanda Judo Federation</t>
  </si>
  <si>
    <t>Senegal Judo Federation</t>
  </si>
  <si>
    <t>Seychelles Judo Federation</t>
  </si>
  <si>
    <t>Sierra Leone Judo Association</t>
  </si>
  <si>
    <t>Somalia Judo Federation</t>
  </si>
  <si>
    <t>South Africa Judo Federation</t>
  </si>
  <si>
    <t>Sudan Judo Association</t>
  </si>
  <si>
    <t>Swaziland Judo Association</t>
  </si>
  <si>
    <t>Tanzania Judo Association</t>
  </si>
  <si>
    <t>Togo Judo Federation</t>
  </si>
  <si>
    <t>Tunisia Judo Federation</t>
  </si>
  <si>
    <t>Uganda Judo Association</t>
  </si>
  <si>
    <t>Zambia Judo Association</t>
  </si>
  <si>
    <t>Zanzibar Judo Federation</t>
  </si>
  <si>
    <t>Zimbabwe Judo Association</t>
  </si>
  <si>
    <t>Oceania</t>
  </si>
  <si>
    <t>American Samoa Judo Association</t>
  </si>
  <si>
    <t>Australia Judo Federation</t>
  </si>
  <si>
    <t>Cook Islands Judo Association</t>
  </si>
  <si>
    <t>Fiji Judo Association</t>
  </si>
  <si>
    <t>French Polynesia Judo Federation</t>
  </si>
  <si>
    <t>Guam Judo Association</t>
  </si>
  <si>
    <t>Kiribati Judo Association</t>
  </si>
  <si>
    <t>Marshall Islands Judo Association</t>
  </si>
  <si>
    <t>Nauru Judo Association</t>
  </si>
  <si>
    <t>New Caledonia Judo Ligue</t>
  </si>
  <si>
    <t>New Zealand Judo Federation</t>
  </si>
  <si>
    <t>Niue Judo Association</t>
  </si>
  <si>
    <t>Norfolk Judo Federation</t>
  </si>
  <si>
    <t>Northern Marianas Judo Association</t>
  </si>
  <si>
    <t>Palau Judo Federation</t>
  </si>
  <si>
    <t>Papua New Guinea judo Federation</t>
  </si>
  <si>
    <t>Samoa Judo Association</t>
  </si>
  <si>
    <t>Solomon Judo Association</t>
  </si>
  <si>
    <t>Tonga Judo Association</t>
  </si>
  <si>
    <t>Vanuatu Judo Federation</t>
  </si>
  <si>
    <t>Asia</t>
  </si>
  <si>
    <t>Chinese Taipei Judo Association</t>
  </si>
  <si>
    <t>Saudi Arabian Judo Federation</t>
  </si>
  <si>
    <t>Iraq Judo Federation</t>
  </si>
  <si>
    <t>Bangladesh Judo Federation</t>
  </si>
  <si>
    <t>All Indonesia Judo Federation</t>
  </si>
  <si>
    <t>Mongolia Judo Association</t>
  </si>
  <si>
    <t>Palestine Judo federation</t>
  </si>
  <si>
    <t>Lebanon Judo Federation</t>
  </si>
  <si>
    <t>Jordan Judo Federation</t>
  </si>
  <si>
    <t>Afghanistan Judo Federation</t>
  </si>
  <si>
    <t>Pakistan Judo Federatiojn</t>
  </si>
  <si>
    <t>Vietnam Judo Federation</t>
  </si>
  <si>
    <t>Philippines Judo Federation</t>
  </si>
  <si>
    <t>Malaysia Judo Federation</t>
  </si>
  <si>
    <t>Korea Judo Federation</t>
  </si>
  <si>
    <t>Hong Kong (China) Judo Association</t>
  </si>
  <si>
    <t>China Judo Association</t>
  </si>
  <si>
    <t>Turkmenistan Judo Federation</t>
  </si>
  <si>
    <t>Syrian Judo Federation</t>
  </si>
  <si>
    <t>Qatar Judo Federation</t>
  </si>
  <si>
    <t>Nepal Judo Association</t>
  </si>
  <si>
    <t>Thailand Judo Association</t>
  </si>
  <si>
    <t>Cambodian Judo Federation</t>
  </si>
  <si>
    <t>Macau Judo association</t>
  </si>
  <si>
    <t>United Arab Emirates Judo Federation</t>
  </si>
  <si>
    <t>Kuwait Judo Federation</t>
  </si>
  <si>
    <t>Islamic Republic of Iran Judo Federation</t>
  </si>
  <si>
    <t>Sri lanka Judo association</t>
  </si>
  <si>
    <t>India Judo Federation</t>
  </si>
  <si>
    <t>Singapore Judo Federation</t>
  </si>
  <si>
    <t>Myanmar Judo Federation</t>
  </si>
  <si>
    <t>Lao Democratic Republic Judo Federation</t>
  </si>
  <si>
    <t>All Japon Judo Federation</t>
  </si>
  <si>
    <t>Democratic People´s Republic Korea Judo Association</t>
  </si>
  <si>
    <t>Uzbekistan Judo Federation</t>
  </si>
  <si>
    <t>Tajikistan Judo Federation</t>
  </si>
  <si>
    <t>Kyrghyzstan Judo Federation</t>
  </si>
  <si>
    <t>Yemen judo Federation</t>
  </si>
  <si>
    <t>Kazakhstan Judo Federation</t>
  </si>
  <si>
    <t>Panamerican</t>
  </si>
  <si>
    <t>Antigua Judo Federation</t>
  </si>
  <si>
    <t>Aruba Judo Association</t>
  </si>
  <si>
    <t>Barbados Judo Association</t>
  </si>
  <si>
    <t>Bermuda Judo Federation</t>
  </si>
  <si>
    <t>Brazil Judo Confederation</t>
  </si>
  <si>
    <t>Argentina Judo Confederation</t>
  </si>
  <si>
    <t>Bahamas Judo Association</t>
  </si>
  <si>
    <t>Belize Judo Association</t>
  </si>
  <si>
    <t>Bolivian Judo Federation</t>
  </si>
  <si>
    <t>Canada Judo Federation</t>
  </si>
  <si>
    <t>Colombia Judo Federation</t>
  </si>
  <si>
    <t>Cuba Judo Federation</t>
  </si>
  <si>
    <t>Dominican Republic Judo Federation</t>
  </si>
  <si>
    <t>El Salvador Judo Federation</t>
  </si>
  <si>
    <t>Grenada Judo Association</t>
  </si>
  <si>
    <t>Guyana Judo Association</t>
  </si>
  <si>
    <t>Honduras Judo Sssociation</t>
  </si>
  <si>
    <t>Virgin Island British Judo Federation</t>
  </si>
  <si>
    <t>Jamaica Judo Federation</t>
  </si>
  <si>
    <t>Nicaragua Judo Federation</t>
  </si>
  <si>
    <t>Panama Judo Federation</t>
  </si>
  <si>
    <t>Puerto Rico Judo Federation</t>
  </si>
  <si>
    <t>Saint Vincent and The Granaines Judo Association</t>
  </si>
  <si>
    <t>Surinam Judo Federation</t>
  </si>
  <si>
    <t>Uruguay Judo Federation</t>
  </si>
  <si>
    <t>Dominica Island Judo Association</t>
  </si>
  <si>
    <t>Costa Rica Judo Federation</t>
  </si>
  <si>
    <t>Chile Judo Federation</t>
  </si>
  <si>
    <t>Ecuador Judo Federation</t>
  </si>
  <si>
    <t>USA Judo</t>
  </si>
  <si>
    <t>Guatemala Judo Federation</t>
  </si>
  <si>
    <t>Haiti Judo Federation</t>
  </si>
  <si>
    <t>Cayman islands Judo Association</t>
  </si>
  <si>
    <t>U.S. Virgin Islands Judo Association</t>
  </si>
  <si>
    <t>Mexico Judo Federation</t>
  </si>
  <si>
    <t>Paraguay Judo Federation</t>
  </si>
  <si>
    <t>Peru Judo Federation</t>
  </si>
  <si>
    <t>Saint Kiss &amp; Nevis Judo Association</t>
  </si>
  <si>
    <t>Saint Lucia Judo Association</t>
  </si>
  <si>
    <t>Trinidad &amp; Tobago Judo Federation</t>
  </si>
  <si>
    <t>Venezuela Judo Federation</t>
  </si>
  <si>
    <t>AFRICAN JUDO UNION</t>
  </si>
  <si>
    <t>EUROPEAN JUDO UNION</t>
  </si>
  <si>
    <t>JUDO UNION OF ASIA</t>
  </si>
  <si>
    <t>OCEANIAN JUDO UNION</t>
  </si>
  <si>
    <t>PAN-AMERICAN JUDO CONFEDERATION</t>
  </si>
  <si>
    <t>Email:</t>
  </si>
  <si>
    <t>Phone:</t>
  </si>
  <si>
    <t>Federation:</t>
  </si>
  <si>
    <t>Triple</t>
  </si>
  <si>
    <t>Passport Number</t>
  </si>
  <si>
    <t>AAF6574635</t>
  </si>
  <si>
    <t>G7626588K</t>
  </si>
  <si>
    <t>Date of birth</t>
  </si>
  <si>
    <t>Exit PCR</t>
  </si>
  <si>
    <t>YES</t>
  </si>
  <si>
    <t>NO</t>
  </si>
  <si>
    <t>ROOMING</t>
  </si>
  <si>
    <t>S</t>
  </si>
  <si>
    <t>HOTEL</t>
  </si>
  <si>
    <t>B</t>
  </si>
  <si>
    <t>MEALS</t>
  </si>
  <si>
    <t>BB</t>
  </si>
  <si>
    <t>FB</t>
  </si>
  <si>
    <t>LUNCH PACK SPORT HALL</t>
  </si>
  <si>
    <t>SAT - SUN</t>
  </si>
  <si>
    <t>TRAINING CAMP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</si>
</sst>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-* #,##0.00\ &quot;€&quot;_-;\-* #,##0.00\ &quot;€&quot;_-;_-* &quot;-&quot;??\ &quot;€&quot;_-;_-@_-"/>
    <numFmt numFmtId="164" formatCode="dd\-mm\-yy;@"/>
    <numFmt numFmtId="165" formatCode="h:mm;@"/>
  </numFmts>
  <fonts count="20" x14ac:knownFonts="1">
    <font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0"/>
      <color theme="1"/>
      <name val="Calibri"/>
      <family val="2"/>
    </font>
    <font>
      <i/>
      <sz val="12"/>
      <color theme="1"/>
      <name val="Calibri"/>
      <family val="2"/>
      <scheme val="minor"/>
    </font>
    <font>
      <sz val="10"/>
      <name val="Calibri"/>
      <family val="2"/>
      <scheme val="minor"/>
    </font>
    <font>
      <sz val="18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name val="Calibri"/>
      <family val="2"/>
      <scheme val="minor"/>
    </font>
    <font>
      <b/>
      <sz val="18"/>
      <color theme="0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6"/>
      <color theme="0"/>
      <name val="Calibri"/>
      <family val="2"/>
      <scheme val="minor"/>
    </font>
    <font>
      <b/>
      <i/>
      <sz val="11"/>
      <name val="Calibri"/>
      <family val="2"/>
      <scheme val="minor"/>
    </font>
    <font>
      <b/>
      <i/>
      <sz val="12"/>
      <name val="Calibri"/>
      <family val="2"/>
      <scheme val="minor"/>
    </font>
    <font>
      <sz val="11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4.9989318521683403E-2"/>
        <bgColor indexed="64"/>
      </patternFill>
    </fill>
  </fills>
  <borders count="68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hair">
        <color rgb="FF002060"/>
      </right>
      <top style="hair">
        <color rgb="FF002060"/>
      </top>
      <bottom style="hair">
        <color rgb="FF002060"/>
      </bottom>
      <diagonal/>
    </border>
    <border>
      <left style="hair">
        <color rgb="FF002060"/>
      </left>
      <right style="hair">
        <color rgb="FF002060"/>
      </right>
      <top style="hair">
        <color rgb="FF002060"/>
      </top>
      <bottom style="medium">
        <color auto="1"/>
      </bottom>
      <diagonal/>
    </border>
    <border>
      <left/>
      <right style="hair">
        <color rgb="FF002060"/>
      </right>
      <top/>
      <bottom style="hair">
        <color rgb="FF002060"/>
      </bottom>
      <diagonal/>
    </border>
    <border>
      <left/>
      <right style="hair">
        <color rgb="FF002060"/>
      </right>
      <top style="hair">
        <color rgb="FF002060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rgb="FF000066"/>
      </left>
      <right/>
      <top style="medium">
        <color rgb="FF000066"/>
      </top>
      <bottom/>
      <diagonal/>
    </border>
    <border>
      <left style="medium">
        <color auto="1"/>
      </left>
      <right style="medium">
        <color auto="1"/>
      </right>
      <top style="medium">
        <color rgb="FF000066"/>
      </top>
      <bottom/>
      <diagonal/>
    </border>
    <border>
      <left/>
      <right/>
      <top style="medium">
        <color rgb="FF000066"/>
      </top>
      <bottom/>
      <diagonal/>
    </border>
    <border>
      <left style="medium">
        <color rgb="FF000066"/>
      </left>
      <right/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hair">
        <color rgb="FF002060"/>
      </right>
      <top style="medium">
        <color auto="1"/>
      </top>
      <bottom style="hair">
        <color rgb="FF002060"/>
      </bottom>
      <diagonal/>
    </border>
    <border>
      <left style="hair">
        <color rgb="FF002060"/>
      </left>
      <right style="hair">
        <color rgb="FF002060"/>
      </right>
      <top style="medium">
        <color auto="1"/>
      </top>
      <bottom style="hair">
        <color rgb="FF002060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rgb="FF000066"/>
      </left>
      <right style="medium">
        <color auto="1"/>
      </right>
      <top style="medium">
        <color rgb="FF000066"/>
      </top>
      <bottom/>
      <diagonal/>
    </border>
    <border>
      <left style="medium">
        <color rgb="FF000066"/>
      </left>
      <right style="medium">
        <color auto="1"/>
      </right>
      <top/>
      <bottom/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/>
      <right style="thin">
        <color theme="1"/>
      </right>
      <top style="thin">
        <color theme="1"/>
      </top>
      <bottom style="thin">
        <color theme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hair">
        <color rgb="FF002060"/>
      </right>
      <top style="medium">
        <color auto="1"/>
      </top>
      <bottom style="hair">
        <color rgb="FF002060"/>
      </bottom>
      <diagonal/>
    </border>
    <border>
      <left style="medium">
        <color auto="1"/>
      </left>
      <right style="hair">
        <color rgb="FF002060"/>
      </right>
      <top style="hair">
        <color rgb="FF002060"/>
      </top>
      <bottom style="medium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 style="medium">
        <color auto="1"/>
      </right>
      <top/>
      <bottom style="hair">
        <color auto="1"/>
      </bottom>
      <diagonal/>
    </border>
    <border>
      <left style="medium">
        <color auto="1"/>
      </left>
      <right style="hair">
        <color rgb="FF002060"/>
      </right>
      <top/>
      <bottom style="hair">
        <color rgb="FF002060"/>
      </bottom>
      <diagonal/>
    </border>
    <border>
      <left style="medium">
        <color auto="1"/>
      </left>
      <right style="hair">
        <color rgb="FF002060"/>
      </right>
      <top style="hair">
        <color rgb="FF002060"/>
      </top>
      <bottom style="hair">
        <color rgb="FF002060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medium">
        <color auto="1"/>
      </top>
      <bottom/>
      <diagonal/>
    </border>
    <border>
      <left style="thin">
        <color indexed="64"/>
      </left>
      <right/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auto="1"/>
      </top>
      <bottom/>
      <diagonal/>
    </border>
    <border>
      <left style="thin">
        <color indexed="64"/>
      </left>
      <right style="thin">
        <color indexed="64"/>
      </right>
      <top/>
      <bottom style="medium">
        <color auto="1"/>
      </bottom>
      <diagonal/>
    </border>
  </borders>
  <cellStyleXfs count="13">
    <xf numFmtId="0" fontId="0" fillId="0" borderId="0"/>
    <xf numFmtId="0" fontId="5" fillId="0" borderId="0"/>
    <xf numFmtId="44" fontId="5" fillId="0" borderId="0" applyFon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</cellStyleXfs>
  <cellXfs count="139">
    <xf numFmtId="0" fontId="0" fillId="0" borderId="0" xfId="0"/>
    <xf numFmtId="0" fontId="0" fillId="0" borderId="0" xfId="0" quotePrefix="1"/>
    <xf numFmtId="0" fontId="0" fillId="2" borderId="0" xfId="0" applyFill="1"/>
    <xf numFmtId="0" fontId="0" fillId="2" borderId="0" xfId="0" applyFill="1" applyAlignment="1">
      <alignment horizontal="center"/>
    </xf>
    <xf numFmtId="0" fontId="0" fillId="0" borderId="0" xfId="0" quotePrefix="1" applyAlignment="1">
      <alignment horizontal="center"/>
    </xf>
    <xf numFmtId="0" fontId="10" fillId="0" borderId="0" xfId="0" applyFont="1"/>
    <xf numFmtId="0" fontId="10" fillId="0" borderId="0" xfId="0" quotePrefix="1" applyFont="1"/>
    <xf numFmtId="0" fontId="10" fillId="0" borderId="0" xfId="0" quotePrefix="1" applyFont="1" applyAlignment="1">
      <alignment horizontal="left"/>
    </xf>
    <xf numFmtId="14" fontId="7" fillId="2" borderId="0" xfId="1" applyNumberFormat="1" applyFont="1" applyFill="1" applyAlignment="1">
      <alignment horizontal="center" vertical="center"/>
    </xf>
    <xf numFmtId="0" fontId="2" fillId="2" borderId="0" xfId="0" quotePrefix="1" applyFont="1" applyFill="1" applyAlignment="1">
      <alignment horizontal="left"/>
    </xf>
    <xf numFmtId="0" fontId="13" fillId="5" borderId="7" xfId="0" applyFont="1" applyFill="1" applyBorder="1" applyAlignment="1">
      <alignment horizontal="center"/>
    </xf>
    <xf numFmtId="0" fontId="9" fillId="5" borderId="38" xfId="0" applyFont="1" applyFill="1" applyBorder="1" applyAlignment="1">
      <alignment horizontal="center"/>
    </xf>
    <xf numFmtId="0" fontId="9" fillId="5" borderId="39" xfId="0" applyFont="1" applyFill="1" applyBorder="1" applyAlignment="1">
      <alignment horizontal="center"/>
    </xf>
    <xf numFmtId="0" fontId="9" fillId="5" borderId="40" xfId="0" applyFont="1" applyFill="1" applyBorder="1" applyAlignment="1">
      <alignment horizontal="center"/>
    </xf>
    <xf numFmtId="0" fontId="11" fillId="6" borderId="9" xfId="0" applyFont="1" applyFill="1" applyBorder="1"/>
    <xf numFmtId="0" fontId="11" fillId="6" borderId="15" xfId="0" applyFont="1" applyFill="1" applyBorder="1"/>
    <xf numFmtId="0" fontId="15" fillId="6" borderId="22" xfId="0" applyFont="1" applyFill="1" applyBorder="1" applyAlignment="1">
      <alignment horizontal="center"/>
    </xf>
    <xf numFmtId="0" fontId="16" fillId="6" borderId="44" xfId="0" applyFont="1" applyFill="1" applyBorder="1" applyAlignment="1">
      <alignment horizontal="center"/>
    </xf>
    <xf numFmtId="0" fontId="16" fillId="6" borderId="45" xfId="0" applyFont="1" applyFill="1" applyBorder="1" applyAlignment="1">
      <alignment horizontal="center"/>
    </xf>
    <xf numFmtId="0" fontId="11" fillId="6" borderId="12" xfId="0" applyFont="1" applyFill="1" applyBorder="1"/>
    <xf numFmtId="0" fontId="11" fillId="6" borderId="17" xfId="0" applyFont="1" applyFill="1" applyBorder="1"/>
    <xf numFmtId="0" fontId="15" fillId="6" borderId="21" xfId="0" applyFont="1" applyFill="1" applyBorder="1" applyAlignment="1">
      <alignment horizontal="center"/>
    </xf>
    <xf numFmtId="0" fontId="16" fillId="6" borderId="27" xfId="0" applyFont="1" applyFill="1" applyBorder="1" applyAlignment="1">
      <alignment horizontal="center"/>
    </xf>
    <xf numFmtId="0" fontId="16" fillId="6" borderId="25" xfId="0" applyFont="1" applyFill="1" applyBorder="1" applyAlignment="1">
      <alignment horizontal="center"/>
    </xf>
    <xf numFmtId="0" fontId="6" fillId="3" borderId="26" xfId="0" applyFont="1" applyFill="1" applyBorder="1" applyAlignment="1" applyProtection="1">
      <alignment horizontal="center"/>
      <protection locked="0"/>
    </xf>
    <xf numFmtId="0" fontId="6" fillId="3" borderId="24" xfId="0" applyFont="1" applyFill="1" applyBorder="1" applyAlignment="1" applyProtection="1">
      <alignment horizontal="center"/>
      <protection locked="0"/>
    </xf>
    <xf numFmtId="0" fontId="6" fillId="3" borderId="27" xfId="0" applyFont="1" applyFill="1" applyBorder="1" applyAlignment="1" applyProtection="1">
      <alignment horizontal="center"/>
      <protection locked="0"/>
    </xf>
    <xf numFmtId="0" fontId="0" fillId="2" borderId="0" xfId="0" applyFill="1" applyAlignment="1">
      <alignment horizontal="left"/>
    </xf>
    <xf numFmtId="164" fontId="11" fillId="6" borderId="9" xfId="0" applyNumberFormat="1" applyFont="1" applyFill="1" applyBorder="1" applyAlignment="1">
      <alignment horizontal="center"/>
    </xf>
    <xf numFmtId="164" fontId="11" fillId="6" borderId="12" xfId="0" applyNumberFormat="1" applyFont="1" applyFill="1" applyBorder="1" applyAlignment="1">
      <alignment horizontal="center"/>
    </xf>
    <xf numFmtId="20" fontId="11" fillId="6" borderId="42" xfId="0" applyNumberFormat="1" applyFont="1" applyFill="1" applyBorder="1" applyAlignment="1">
      <alignment horizontal="center"/>
    </xf>
    <xf numFmtId="0" fontId="11" fillId="6" borderId="13" xfId="0" applyFont="1" applyFill="1" applyBorder="1" applyAlignment="1">
      <alignment horizontal="center"/>
    </xf>
    <xf numFmtId="0" fontId="11" fillId="6" borderId="42" xfId="0" applyFont="1" applyFill="1" applyBorder="1" applyAlignment="1">
      <alignment horizontal="center"/>
    </xf>
    <xf numFmtId="0" fontId="11" fillId="6" borderId="43" xfId="0" applyFont="1" applyFill="1" applyBorder="1" applyAlignment="1">
      <alignment horizontal="center"/>
    </xf>
    <xf numFmtId="0" fontId="11" fillId="6" borderId="14" xfId="0" applyFont="1" applyFill="1" applyBorder="1" applyAlignment="1">
      <alignment horizontal="center"/>
    </xf>
    <xf numFmtId="20" fontId="11" fillId="6" borderId="13" xfId="0" applyNumberFormat="1" applyFont="1" applyFill="1" applyBorder="1" applyAlignment="1">
      <alignment horizontal="center"/>
    </xf>
    <xf numFmtId="0" fontId="0" fillId="4" borderId="28" xfId="0" applyFill="1" applyBorder="1" applyAlignment="1" applyProtection="1">
      <alignment horizontal="left"/>
      <protection locked="0"/>
    </xf>
    <xf numFmtId="0" fontId="0" fillId="4" borderId="32" xfId="0" applyFill="1" applyBorder="1" applyAlignment="1" applyProtection="1">
      <alignment horizontal="left"/>
      <protection locked="0"/>
    </xf>
    <xf numFmtId="0" fontId="0" fillId="0" borderId="10" xfId="0" applyBorder="1" applyAlignment="1" applyProtection="1">
      <alignment horizontal="left"/>
      <protection locked="0"/>
    </xf>
    <xf numFmtId="0" fontId="0" fillId="0" borderId="16" xfId="0" applyBorder="1" applyAlignment="1" applyProtection="1">
      <alignment horizontal="left"/>
      <protection locked="0"/>
    </xf>
    <xf numFmtId="0" fontId="0" fillId="4" borderId="10" xfId="0" applyFill="1" applyBorder="1" applyAlignment="1" applyProtection="1">
      <alignment horizontal="left"/>
      <protection locked="0"/>
    </xf>
    <xf numFmtId="0" fontId="0" fillId="4" borderId="16" xfId="0" applyFill="1" applyBorder="1" applyAlignment="1" applyProtection="1">
      <alignment horizontal="left"/>
      <protection locked="0"/>
    </xf>
    <xf numFmtId="0" fontId="0" fillId="0" borderId="12" xfId="0" applyBorder="1" applyAlignment="1" applyProtection="1">
      <alignment horizontal="left"/>
      <protection locked="0"/>
    </xf>
    <xf numFmtId="0" fontId="0" fillId="0" borderId="17" xfId="0" applyBorder="1" applyAlignment="1" applyProtection="1">
      <alignment horizontal="left"/>
      <protection locked="0"/>
    </xf>
    <xf numFmtId="0" fontId="1" fillId="4" borderId="33" xfId="0" applyFont="1" applyFill="1" applyBorder="1" applyAlignment="1" applyProtection="1">
      <alignment horizontal="center"/>
      <protection locked="0"/>
    </xf>
    <xf numFmtId="164" fontId="1" fillId="4" borderId="28" xfId="0" applyNumberFormat="1" applyFont="1" applyFill="1" applyBorder="1" applyAlignment="1" applyProtection="1">
      <alignment horizontal="center"/>
      <protection locked="0"/>
    </xf>
    <xf numFmtId="165" fontId="1" fillId="4" borderId="29" xfId="0" applyNumberFormat="1" applyFont="1" applyFill="1" applyBorder="1" applyAlignment="1" applyProtection="1">
      <alignment horizontal="center"/>
      <protection locked="0"/>
    </xf>
    <xf numFmtId="0" fontId="1" fillId="4" borderId="29" xfId="0" applyFont="1" applyFill="1" applyBorder="1" applyAlignment="1" applyProtection="1">
      <alignment horizontal="center"/>
      <protection locked="0"/>
    </xf>
    <xf numFmtId="0" fontId="1" fillId="4" borderId="30" xfId="0" applyFont="1" applyFill="1" applyBorder="1" applyAlignment="1" applyProtection="1">
      <alignment horizontal="center"/>
      <protection locked="0"/>
    </xf>
    <xf numFmtId="0" fontId="1" fillId="0" borderId="19" xfId="0" applyFont="1" applyBorder="1" applyAlignment="1" applyProtection="1">
      <alignment horizontal="center"/>
      <protection locked="0"/>
    </xf>
    <xf numFmtId="164" fontId="1" fillId="0" borderId="10" xfId="0" applyNumberFormat="1" applyFont="1" applyBorder="1" applyAlignment="1" applyProtection="1">
      <alignment horizontal="center"/>
      <protection locked="0"/>
    </xf>
    <xf numFmtId="165" fontId="1" fillId="0" borderId="8" xfId="0" applyNumberFormat="1" applyFont="1" applyBorder="1" applyAlignment="1" applyProtection="1">
      <alignment horizontal="center"/>
      <protection locked="0"/>
    </xf>
    <xf numFmtId="0" fontId="1" fillId="0" borderId="8" xfId="0" applyFont="1" applyBorder="1" applyAlignment="1" applyProtection="1">
      <alignment horizontal="center"/>
      <protection locked="0"/>
    </xf>
    <xf numFmtId="0" fontId="1" fillId="0" borderId="11" xfId="0" applyFont="1" applyBorder="1" applyAlignment="1" applyProtection="1">
      <alignment horizontal="center"/>
      <protection locked="0"/>
    </xf>
    <xf numFmtId="0" fontId="1" fillId="4" borderId="19" xfId="0" applyFont="1" applyFill="1" applyBorder="1" applyAlignment="1" applyProtection="1">
      <alignment horizontal="center"/>
      <protection locked="0"/>
    </xf>
    <xf numFmtId="164" fontId="1" fillId="4" borderId="10" xfId="0" applyNumberFormat="1" applyFont="1" applyFill="1" applyBorder="1" applyAlignment="1" applyProtection="1">
      <alignment horizontal="center"/>
      <protection locked="0"/>
    </xf>
    <xf numFmtId="165" fontId="1" fillId="4" borderId="8" xfId="0" applyNumberFormat="1" applyFont="1" applyFill="1" applyBorder="1" applyAlignment="1" applyProtection="1">
      <alignment horizontal="center"/>
      <protection locked="0"/>
    </xf>
    <xf numFmtId="0" fontId="1" fillId="4" borderId="8" xfId="0" applyFont="1" applyFill="1" applyBorder="1" applyAlignment="1" applyProtection="1">
      <alignment horizontal="center"/>
      <protection locked="0"/>
    </xf>
    <xf numFmtId="0" fontId="1" fillId="4" borderId="11" xfId="0" applyFont="1" applyFill="1" applyBorder="1" applyAlignment="1" applyProtection="1">
      <alignment horizontal="center"/>
      <protection locked="0"/>
    </xf>
    <xf numFmtId="0" fontId="1" fillId="0" borderId="21" xfId="0" applyFont="1" applyBorder="1" applyAlignment="1" applyProtection="1">
      <alignment horizontal="center"/>
      <protection locked="0"/>
    </xf>
    <xf numFmtId="164" fontId="1" fillId="0" borderId="12" xfId="0" applyNumberFormat="1" applyFont="1" applyBorder="1" applyAlignment="1" applyProtection="1">
      <alignment horizontal="center"/>
      <protection locked="0"/>
    </xf>
    <xf numFmtId="165" fontId="1" fillId="0" borderId="13" xfId="0" applyNumberFormat="1" applyFont="1" applyBorder="1" applyAlignment="1" applyProtection="1">
      <alignment horizontal="center"/>
      <protection locked="0"/>
    </xf>
    <xf numFmtId="0" fontId="1" fillId="0" borderId="13" xfId="0" applyFont="1" applyBorder="1" applyAlignment="1" applyProtection="1">
      <alignment horizontal="center"/>
      <protection locked="0"/>
    </xf>
    <xf numFmtId="0" fontId="1" fillId="0" borderId="14" xfId="0" applyFont="1" applyBorder="1" applyAlignment="1" applyProtection="1">
      <alignment horizontal="center"/>
      <protection locked="0"/>
    </xf>
    <xf numFmtId="0" fontId="3" fillId="0" borderId="0" xfId="0" applyFont="1"/>
    <xf numFmtId="0" fontId="3" fillId="7" borderId="0" xfId="0" applyFont="1" applyFill="1"/>
    <xf numFmtId="0" fontId="12" fillId="5" borderId="35" xfId="0" applyFont="1" applyFill="1" applyBorder="1" applyAlignment="1">
      <alignment horizontal="center" vertical="center"/>
    </xf>
    <xf numFmtId="0" fontId="12" fillId="5" borderId="7" xfId="0" applyFont="1" applyFill="1" applyBorder="1" applyAlignment="1">
      <alignment horizontal="center" vertical="center"/>
    </xf>
    <xf numFmtId="0" fontId="0" fillId="2" borderId="0" xfId="0" applyFill="1" applyAlignment="1">
      <alignment horizontal="right"/>
    </xf>
    <xf numFmtId="0" fontId="12" fillId="5" borderId="49" xfId="0" applyFont="1" applyFill="1" applyBorder="1" applyAlignment="1">
      <alignment vertical="center"/>
    </xf>
    <xf numFmtId="0" fontId="12" fillId="5" borderId="50" xfId="0" applyFont="1" applyFill="1" applyBorder="1" applyAlignment="1">
      <alignment vertical="center"/>
    </xf>
    <xf numFmtId="14" fontId="17" fillId="2" borderId="0" xfId="1" applyNumberFormat="1" applyFont="1" applyFill="1" applyAlignment="1">
      <alignment horizontal="left" vertical="center"/>
    </xf>
    <xf numFmtId="0" fontId="16" fillId="6" borderId="54" xfId="0" applyFont="1" applyFill="1" applyBorder="1" applyAlignment="1">
      <alignment horizontal="center"/>
    </xf>
    <xf numFmtId="0" fontId="16" fillId="6" borderId="55" xfId="0" applyFont="1" applyFill="1" applyBorder="1" applyAlignment="1">
      <alignment horizontal="center"/>
    </xf>
    <xf numFmtId="0" fontId="6" fillId="3" borderId="56" xfId="0" applyFont="1" applyFill="1" applyBorder="1" applyAlignment="1" applyProtection="1">
      <alignment horizontal="center"/>
      <protection locked="0"/>
    </xf>
    <xf numFmtId="0" fontId="6" fillId="3" borderId="57" xfId="0" applyFont="1" applyFill="1" applyBorder="1" applyAlignment="1" applyProtection="1">
      <alignment horizontal="center"/>
      <protection locked="0"/>
    </xf>
    <xf numFmtId="164" fontId="9" fillId="5" borderId="41" xfId="0" applyNumberFormat="1" applyFont="1" applyFill="1" applyBorder="1" applyAlignment="1">
      <alignment horizontal="center"/>
    </xf>
    <xf numFmtId="0" fontId="6" fillId="3" borderId="58" xfId="0" applyFont="1" applyFill="1" applyBorder="1" applyAlignment="1" applyProtection="1">
      <alignment horizontal="center"/>
      <protection locked="0"/>
    </xf>
    <xf numFmtId="0" fontId="15" fillId="6" borderId="1" xfId="0" applyFont="1" applyFill="1" applyBorder="1" applyAlignment="1">
      <alignment horizontal="center" vertical="center"/>
    </xf>
    <xf numFmtId="0" fontId="15" fillId="6" borderId="4" xfId="0" applyFont="1" applyFill="1" applyBorder="1" applyAlignment="1">
      <alignment horizontal="center" vertical="center"/>
    </xf>
    <xf numFmtId="0" fontId="6" fillId="3" borderId="59" xfId="0" applyFont="1" applyFill="1" applyBorder="1" applyAlignment="1" applyProtection="1">
      <alignment horizontal="center"/>
      <protection locked="0"/>
    </xf>
    <xf numFmtId="0" fontId="6" fillId="3" borderId="60" xfId="0" applyFont="1" applyFill="1" applyBorder="1" applyAlignment="1" applyProtection="1">
      <alignment horizontal="center"/>
      <protection locked="0"/>
    </xf>
    <xf numFmtId="0" fontId="6" fillId="3" borderId="55" xfId="0" applyFont="1" applyFill="1" applyBorder="1" applyAlignment="1" applyProtection="1">
      <alignment horizontal="center"/>
      <protection locked="0"/>
    </xf>
    <xf numFmtId="0" fontId="0" fillId="4" borderId="31" xfId="0" applyFill="1" applyBorder="1" applyAlignment="1" applyProtection="1">
      <alignment horizontal="center" vertical="center"/>
      <protection locked="0"/>
    </xf>
    <xf numFmtId="0" fontId="0" fillId="0" borderId="18" xfId="0" applyBorder="1" applyAlignment="1" applyProtection="1">
      <alignment horizontal="center" vertical="center"/>
      <protection locked="0"/>
    </xf>
    <xf numFmtId="0" fontId="0" fillId="4" borderId="18" xfId="0" applyFill="1" applyBorder="1" applyAlignment="1" applyProtection="1">
      <alignment horizontal="center" vertical="center"/>
      <protection locked="0"/>
    </xf>
    <xf numFmtId="0" fontId="0" fillId="0" borderId="20" xfId="0" applyBorder="1" applyAlignment="1" applyProtection="1">
      <alignment horizontal="center" vertical="center"/>
      <protection locked="0"/>
    </xf>
    <xf numFmtId="0" fontId="11" fillId="6" borderId="22" xfId="0" applyFont="1" applyFill="1" applyBorder="1"/>
    <xf numFmtId="0" fontId="11" fillId="6" borderId="21" xfId="0" applyFont="1" applyFill="1" applyBorder="1"/>
    <xf numFmtId="0" fontId="0" fillId="4" borderId="33" xfId="0" applyFill="1" applyBorder="1" applyAlignment="1" applyProtection="1">
      <alignment horizontal="left"/>
      <protection locked="0"/>
    </xf>
    <xf numFmtId="0" fontId="0" fillId="0" borderId="19" xfId="0" applyBorder="1" applyAlignment="1" applyProtection="1">
      <alignment horizontal="left"/>
      <protection locked="0"/>
    </xf>
    <xf numFmtId="0" fontId="0" fillId="4" borderId="19" xfId="0" applyFill="1" applyBorder="1" applyAlignment="1" applyProtection="1">
      <alignment horizontal="left"/>
      <protection locked="0"/>
    </xf>
    <xf numFmtId="0" fontId="0" fillId="0" borderId="21" xfId="0" applyBorder="1" applyAlignment="1" applyProtection="1">
      <alignment horizontal="left"/>
      <protection locked="0"/>
    </xf>
    <xf numFmtId="0" fontId="15" fillId="6" borderId="22" xfId="0" applyFont="1" applyFill="1" applyBorder="1" applyAlignment="1">
      <alignment horizontal="center" vertical="center"/>
    </xf>
    <xf numFmtId="0" fontId="15" fillId="6" borderId="61" xfId="0" applyFont="1" applyFill="1" applyBorder="1" applyAlignment="1">
      <alignment horizontal="center" vertical="center"/>
    </xf>
    <xf numFmtId="0" fontId="14" fillId="5" borderId="47" xfId="0" applyFont="1" applyFill="1" applyBorder="1" applyAlignment="1">
      <alignment vertical="center"/>
    </xf>
    <xf numFmtId="0" fontId="0" fillId="2" borderId="62" xfId="0" applyFill="1" applyBorder="1"/>
    <xf numFmtId="0" fontId="10" fillId="5" borderId="63" xfId="0" applyFont="1" applyFill="1" applyBorder="1" applyAlignment="1">
      <alignment horizontal="center" vertical="center"/>
    </xf>
    <xf numFmtId="0" fontId="10" fillId="5" borderId="64" xfId="0" applyFont="1" applyFill="1" applyBorder="1" applyAlignment="1">
      <alignment horizontal="center" vertical="center"/>
    </xf>
    <xf numFmtId="0" fontId="14" fillId="5" borderId="63" xfId="0" applyFont="1" applyFill="1" applyBorder="1" applyAlignment="1">
      <alignment horizontal="center" vertical="center"/>
    </xf>
    <xf numFmtId="0" fontId="9" fillId="5" borderId="62" xfId="0" applyFont="1" applyFill="1" applyBorder="1" applyAlignment="1">
      <alignment horizontal="center"/>
    </xf>
    <xf numFmtId="0" fontId="11" fillId="6" borderId="63" xfId="0" applyFont="1" applyFill="1" applyBorder="1" applyAlignment="1">
      <alignment horizontal="center"/>
    </xf>
    <xf numFmtId="0" fontId="11" fillId="6" borderId="64" xfId="0" applyFont="1" applyFill="1" applyBorder="1" applyAlignment="1">
      <alignment horizontal="center"/>
    </xf>
    <xf numFmtId="0" fontId="1" fillId="4" borderId="62" xfId="0" applyFont="1" applyFill="1" applyBorder="1" applyAlignment="1" applyProtection="1">
      <alignment horizontal="center"/>
      <protection locked="0"/>
    </xf>
    <xf numFmtId="0" fontId="1" fillId="0" borderId="62" xfId="0" applyFont="1" applyBorder="1" applyAlignment="1" applyProtection="1">
      <alignment horizontal="center"/>
      <protection locked="0"/>
    </xf>
    <xf numFmtId="0" fontId="1" fillId="0" borderId="64" xfId="0" applyFont="1" applyBorder="1" applyAlignment="1" applyProtection="1">
      <alignment horizontal="center"/>
      <protection locked="0"/>
    </xf>
    <xf numFmtId="0" fontId="0" fillId="0" borderId="62" xfId="0" applyBorder="1"/>
    <xf numFmtId="0" fontId="14" fillId="5" borderId="65" xfId="0" applyFont="1" applyFill="1" applyBorder="1" applyAlignment="1">
      <alignment vertical="center"/>
    </xf>
    <xf numFmtId="0" fontId="8" fillId="4" borderId="16" xfId="0" applyFont="1" applyFill="1" applyBorder="1" applyAlignment="1" applyProtection="1">
      <alignment horizontal="left"/>
      <protection locked="0"/>
    </xf>
    <xf numFmtId="0" fontId="8" fillId="4" borderId="23" xfId="0" applyFont="1" applyFill="1" applyBorder="1" applyAlignment="1" applyProtection="1">
      <alignment horizontal="left"/>
      <protection locked="0"/>
    </xf>
    <xf numFmtId="0" fontId="8" fillId="4" borderId="48" xfId="0" applyFont="1" applyFill="1" applyBorder="1" applyAlignment="1" applyProtection="1">
      <alignment horizontal="left"/>
      <protection locked="0"/>
    </xf>
    <xf numFmtId="0" fontId="0" fillId="4" borderId="16" xfId="0" applyFill="1" applyBorder="1" applyAlignment="1" applyProtection="1">
      <alignment horizontal="center"/>
      <protection locked="0"/>
    </xf>
    <xf numFmtId="0" fontId="0" fillId="4" borderId="23" xfId="0" applyFill="1" applyBorder="1" applyAlignment="1" applyProtection="1">
      <alignment horizontal="center"/>
      <protection locked="0"/>
    </xf>
    <xf numFmtId="0" fontId="0" fillId="4" borderId="48" xfId="0" applyFill="1" applyBorder="1" applyAlignment="1" applyProtection="1">
      <alignment horizontal="center"/>
      <protection locked="0"/>
    </xf>
    <xf numFmtId="0" fontId="12" fillId="5" borderId="34" xfId="0" applyFont="1" applyFill="1" applyBorder="1" applyAlignment="1">
      <alignment vertical="center"/>
    </xf>
    <xf numFmtId="0" fontId="12" fillId="5" borderId="37" xfId="0" applyFont="1" applyFill="1" applyBorder="1" applyAlignment="1">
      <alignment vertical="center"/>
    </xf>
    <xf numFmtId="0" fontId="12" fillId="5" borderId="35" xfId="0" applyFont="1" applyFill="1" applyBorder="1" applyAlignment="1">
      <alignment horizontal="center" vertical="center"/>
    </xf>
    <xf numFmtId="0" fontId="12" fillId="5" borderId="7" xfId="0" applyFont="1" applyFill="1" applyBorder="1" applyAlignment="1">
      <alignment horizontal="center" vertical="center"/>
    </xf>
    <xf numFmtId="0" fontId="10" fillId="5" borderId="36" xfId="0" applyFont="1" applyFill="1" applyBorder="1" applyAlignment="1">
      <alignment horizontal="center" vertical="center"/>
    </xf>
    <xf numFmtId="0" fontId="10" fillId="5" borderId="5" xfId="0" applyFont="1" applyFill="1" applyBorder="1" applyAlignment="1">
      <alignment horizontal="center" vertical="center"/>
    </xf>
    <xf numFmtId="0" fontId="14" fillId="5" borderId="1" xfId="0" applyFont="1" applyFill="1" applyBorder="1" applyAlignment="1">
      <alignment horizontal="center" vertical="center"/>
    </xf>
    <xf numFmtId="0" fontId="14" fillId="5" borderId="2" xfId="0" applyFont="1" applyFill="1" applyBorder="1" applyAlignment="1">
      <alignment horizontal="center" vertical="center"/>
    </xf>
    <xf numFmtId="0" fontId="14" fillId="5" borderId="3" xfId="0" applyFont="1" applyFill="1" applyBorder="1" applyAlignment="1">
      <alignment horizontal="center" vertical="center"/>
    </xf>
    <xf numFmtId="0" fontId="13" fillId="5" borderId="35" xfId="0" applyFont="1" applyFill="1" applyBorder="1" applyAlignment="1">
      <alignment horizontal="center"/>
    </xf>
    <xf numFmtId="0" fontId="13" fillId="5" borderId="7" xfId="0" applyFont="1" applyFill="1" applyBorder="1" applyAlignment="1">
      <alignment horizontal="center"/>
    </xf>
    <xf numFmtId="0" fontId="0" fillId="4" borderId="51" xfId="0" applyFill="1" applyBorder="1" applyAlignment="1" applyProtection="1">
      <alignment horizontal="center"/>
      <protection locked="0"/>
    </xf>
    <xf numFmtId="0" fontId="0" fillId="4" borderId="52" xfId="0" applyFill="1" applyBorder="1" applyAlignment="1" applyProtection="1">
      <alignment horizontal="center"/>
      <protection locked="0"/>
    </xf>
    <xf numFmtId="0" fontId="10" fillId="5" borderId="1" xfId="0" applyFont="1" applyFill="1" applyBorder="1" applyAlignment="1">
      <alignment horizontal="center" vertical="center"/>
    </xf>
    <xf numFmtId="0" fontId="10" fillId="5" borderId="2" xfId="0" applyFont="1" applyFill="1" applyBorder="1" applyAlignment="1">
      <alignment horizontal="center" vertical="center"/>
    </xf>
    <xf numFmtId="0" fontId="10" fillId="5" borderId="3" xfId="0" applyFont="1" applyFill="1" applyBorder="1" applyAlignment="1">
      <alignment horizontal="center" vertical="center"/>
    </xf>
    <xf numFmtId="0" fontId="10" fillId="5" borderId="4" xfId="0" applyFont="1" applyFill="1" applyBorder="1" applyAlignment="1">
      <alignment horizontal="center" vertical="center"/>
    </xf>
    <xf numFmtId="0" fontId="10" fillId="5" borderId="6" xfId="0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14" fillId="5" borderId="46" xfId="0" applyFont="1" applyFill="1" applyBorder="1" applyAlignment="1">
      <alignment horizontal="center" vertical="center"/>
    </xf>
    <xf numFmtId="0" fontId="14" fillId="5" borderId="53" xfId="0" applyFont="1" applyFill="1" applyBorder="1" applyAlignment="1">
      <alignment horizontal="center" vertical="center"/>
    </xf>
    <xf numFmtId="0" fontId="9" fillId="5" borderId="66" xfId="0" applyFont="1" applyFill="1" applyBorder="1" applyAlignment="1">
      <alignment horizontal="center" vertical="center" wrapText="1"/>
    </xf>
    <xf numFmtId="0" fontId="9" fillId="5" borderId="67" xfId="0" applyFont="1" applyFill="1" applyBorder="1" applyAlignment="1">
      <alignment horizontal="center" vertical="center" wrapText="1"/>
    </xf>
    <xf numFmtId="0" fontId="14" fillId="5" borderId="66" xfId="0" applyFont="1" applyFill="1" applyBorder="1" applyAlignment="1">
      <alignment horizontal="center" vertical="center" wrapText="1"/>
    </xf>
    <xf numFmtId="0" fontId="14" fillId="5" borderId="67" xfId="0" applyFont="1" applyFill="1" applyBorder="1" applyAlignment="1">
      <alignment horizontal="center" vertical="center" wrapText="1"/>
    </xf>
  </cellXfs>
  <cellStyles count="13">
    <cellStyle name="Hipervínculo" xfId="3" builtinId="8" hidden="1"/>
    <cellStyle name="Hipervínculo" xfId="5" builtinId="8" hidden="1"/>
    <cellStyle name="Hipervínculo" xfId="7" builtinId="8" hidden="1"/>
    <cellStyle name="Hipervínculo" xfId="9" builtinId="8" hidden="1"/>
    <cellStyle name="Hipervínculo" xfId="11" builtinId="8" hidden="1"/>
    <cellStyle name="Hipervínculo visitado" xfId="4" builtinId="9" hidden="1"/>
    <cellStyle name="Hipervínculo visitado" xfId="6" builtinId="9" hidden="1"/>
    <cellStyle name="Hipervínculo visitado" xfId="8" builtinId="9" hidden="1"/>
    <cellStyle name="Hipervínculo visitado" xfId="10" builtinId="9" hidden="1"/>
    <cellStyle name="Hipervínculo visitado" xfId="12" builtinId="9" hidden="1"/>
    <cellStyle name="Moneda 2" xfId="2" xr:uid="{00000000-0005-0000-0000-00000A000000}"/>
    <cellStyle name="Normal" xfId="0" builtinId="0"/>
    <cellStyle name="Normal 2" xfId="1" xr:uid="{00000000-0005-0000-0000-00000C000000}"/>
  </cellStyles>
  <dxfs count="0"/>
  <tableStyles count="0" defaultTableStyle="TableStyleMedium2" defaultPivotStyle="PivotStyleLight16"/>
  <colors>
    <mruColors>
      <color rgb="FF0000FF"/>
      <color rgb="FF0000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29</xdr:col>
      <xdr:colOff>10582</xdr:colOff>
      <xdr:row>8</xdr:row>
      <xdr:rowOff>0</xdr:rowOff>
    </xdr:to>
    <xdr:sp macro="" textlink="">
      <xdr:nvSpPr>
        <xdr:cNvPr id="18" name="17 Rectángulo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SpPr/>
      </xdr:nvSpPr>
      <xdr:spPr>
        <a:xfrm>
          <a:off x="0" y="0"/>
          <a:ext cx="21473582" cy="1566333"/>
        </a:xfrm>
        <a:prstGeom prst="rect">
          <a:avLst/>
        </a:prstGeom>
        <a:gradFill>
          <a:gsLst>
            <a:gs pos="0">
              <a:schemeClr val="bg1">
                <a:lumMod val="85000"/>
              </a:schemeClr>
            </a:gs>
            <a:gs pos="50000">
              <a:schemeClr val="bg1">
                <a:lumMod val="95000"/>
              </a:schemeClr>
            </a:gs>
            <a:gs pos="100000">
              <a:schemeClr val="bg1"/>
            </a:gs>
          </a:gsLst>
          <a:lin ang="5400000" scaled="0"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>
            <a:solidFill>
              <a:sysClr val="windowText" lastClr="000000"/>
            </a:solidFill>
          </a:endParaRPr>
        </a:p>
      </xdr:txBody>
    </xdr:sp>
    <xdr:clientData/>
  </xdr:twoCellAnchor>
  <xdr:oneCellAnchor>
    <xdr:from>
      <xdr:col>0</xdr:col>
      <xdr:colOff>82837</xdr:colOff>
      <xdr:row>0</xdr:row>
      <xdr:rowOff>15533</xdr:rowOff>
    </xdr:from>
    <xdr:ext cx="2708241" cy="420487"/>
    <xdr:sp macro="" textlink="">
      <xdr:nvSpPr>
        <xdr:cNvPr id="2" name="1 Rectángulo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82837" y="15533"/>
          <a:ext cx="2708241" cy="420487"/>
        </a:xfrm>
        <a:prstGeom prst="rect">
          <a:avLst/>
        </a:prstGeom>
        <a:noFill/>
      </xdr:spPr>
      <xdr:txBody>
        <a:bodyPr wrap="none" lIns="91440" tIns="45720" rIns="91440" bIns="45720">
          <a:noAutofit/>
        </a:bodyPr>
        <a:lstStyle/>
        <a:p>
          <a:pPr algn="ctr"/>
          <a:r>
            <a:rPr lang="es-ES" sz="2000" b="1" cap="none" spc="0">
              <a:ln w="17780" cmpd="sng">
                <a:solidFill>
                  <a:srgbClr val="FFFFFF"/>
                </a:solidFill>
                <a:prstDash val="solid"/>
                <a:miter lim="800000"/>
              </a:ln>
              <a:gradFill rotWithShape="1">
                <a:gsLst>
                  <a:gs pos="0">
                    <a:srgbClr val="000000">
                      <a:tint val="92000"/>
                      <a:shade val="100000"/>
                      <a:satMod val="150000"/>
                    </a:srgbClr>
                  </a:gs>
                  <a:gs pos="49000">
                    <a:srgbClr val="000000">
                      <a:tint val="89000"/>
                      <a:shade val="90000"/>
                      <a:satMod val="150000"/>
                    </a:srgbClr>
                  </a:gs>
                  <a:gs pos="50000">
                    <a:srgbClr val="000000">
                      <a:tint val="100000"/>
                      <a:shade val="75000"/>
                      <a:satMod val="150000"/>
                    </a:srgbClr>
                  </a:gs>
                  <a:gs pos="95000">
                    <a:srgbClr val="000000">
                      <a:shade val="47000"/>
                      <a:satMod val="150000"/>
                    </a:srgbClr>
                  </a:gs>
                  <a:gs pos="100000">
                    <a:srgbClr val="000000">
                      <a:shade val="39000"/>
                      <a:satMod val="150000"/>
                    </a:srgbClr>
                  </a:gs>
                </a:gsLst>
                <a:lin ang="5400000"/>
              </a:gradFill>
              <a:effectLst>
                <a:outerShdw blurRad="50800" algn="tl" rotWithShape="0">
                  <a:srgbClr val="000000"/>
                </a:outerShdw>
              </a:effectLst>
            </a:rPr>
            <a:t>Hotel</a:t>
          </a:r>
          <a:r>
            <a:rPr lang="es-ES" sz="2000" b="1" cap="none" spc="0" baseline="0">
              <a:ln w="17780" cmpd="sng">
                <a:solidFill>
                  <a:srgbClr val="FFFFFF"/>
                </a:solidFill>
                <a:prstDash val="solid"/>
                <a:miter lim="800000"/>
              </a:ln>
              <a:gradFill rotWithShape="1">
                <a:gsLst>
                  <a:gs pos="0">
                    <a:srgbClr val="000000">
                      <a:tint val="92000"/>
                      <a:shade val="100000"/>
                      <a:satMod val="150000"/>
                    </a:srgbClr>
                  </a:gs>
                  <a:gs pos="49000">
                    <a:srgbClr val="000000">
                      <a:tint val="89000"/>
                      <a:shade val="90000"/>
                      <a:satMod val="150000"/>
                    </a:srgbClr>
                  </a:gs>
                  <a:gs pos="50000">
                    <a:srgbClr val="000000">
                      <a:tint val="100000"/>
                      <a:shade val="75000"/>
                      <a:satMod val="150000"/>
                    </a:srgbClr>
                  </a:gs>
                  <a:gs pos="95000">
                    <a:srgbClr val="000000">
                      <a:shade val="47000"/>
                      <a:satMod val="150000"/>
                    </a:srgbClr>
                  </a:gs>
                  <a:gs pos="100000">
                    <a:srgbClr val="000000">
                      <a:shade val="39000"/>
                      <a:satMod val="150000"/>
                    </a:srgbClr>
                  </a:gs>
                </a:gsLst>
                <a:lin ang="5400000"/>
              </a:gradFill>
              <a:effectLst>
                <a:outerShdw blurRad="50800" algn="tl" rotWithShape="0">
                  <a:srgbClr val="000000"/>
                </a:outerShdw>
              </a:effectLst>
            </a:rPr>
            <a:t> Reservation Form</a:t>
          </a:r>
          <a:endParaRPr lang="es-ES" sz="20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</xdr:txBody>
    </xdr:sp>
    <xdr:clientData/>
  </xdr:oneCellAnchor>
  <xdr:oneCellAnchor>
    <xdr:from>
      <xdr:col>9</xdr:col>
      <xdr:colOff>585766</xdr:colOff>
      <xdr:row>9</xdr:row>
      <xdr:rowOff>216985</xdr:rowOff>
    </xdr:from>
    <xdr:ext cx="3629070" cy="530658"/>
    <xdr:sp macro="" textlink="">
      <xdr:nvSpPr>
        <xdr:cNvPr id="3" name="2 Rectángulo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>
        <a:xfrm>
          <a:off x="6215041" y="3131635"/>
          <a:ext cx="3629070" cy="530658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ES" sz="2800" b="1" cap="none" spc="0">
              <a:ln w="17780" cmpd="sng">
                <a:solidFill>
                  <a:srgbClr val="FFFFFF"/>
                </a:solidFill>
                <a:prstDash val="solid"/>
                <a:miter lim="800000"/>
              </a:ln>
              <a:gradFill rotWithShape="1">
                <a:gsLst>
                  <a:gs pos="0">
                    <a:srgbClr val="000000">
                      <a:tint val="92000"/>
                      <a:shade val="100000"/>
                      <a:satMod val="150000"/>
                    </a:srgbClr>
                  </a:gs>
                  <a:gs pos="49000">
                    <a:srgbClr val="000000">
                      <a:tint val="89000"/>
                      <a:shade val="90000"/>
                      <a:satMod val="150000"/>
                    </a:srgbClr>
                  </a:gs>
                  <a:gs pos="50000">
                    <a:srgbClr val="000000">
                      <a:tint val="100000"/>
                      <a:shade val="75000"/>
                      <a:satMod val="150000"/>
                    </a:srgbClr>
                  </a:gs>
                  <a:gs pos="95000">
                    <a:srgbClr val="000000">
                      <a:shade val="47000"/>
                      <a:satMod val="150000"/>
                    </a:srgbClr>
                  </a:gs>
                  <a:gs pos="100000">
                    <a:srgbClr val="000000">
                      <a:shade val="39000"/>
                      <a:satMod val="150000"/>
                    </a:srgbClr>
                  </a:gs>
                </a:gsLst>
                <a:lin ang="5400000"/>
              </a:gradFill>
              <a:effectLst>
                <a:outerShdw blurRad="50800" algn="tl" rotWithShape="0">
                  <a:srgbClr val="000000"/>
                </a:outerShdw>
              </a:effectLst>
            </a:rPr>
            <a:t>TRAVEL</a:t>
          </a:r>
          <a:r>
            <a:rPr lang="es-ES" sz="2800" b="1" cap="none" spc="0" baseline="0">
              <a:ln w="17780" cmpd="sng">
                <a:solidFill>
                  <a:srgbClr val="FFFFFF"/>
                </a:solidFill>
                <a:prstDash val="solid"/>
                <a:miter lim="800000"/>
              </a:ln>
              <a:gradFill rotWithShape="1">
                <a:gsLst>
                  <a:gs pos="0">
                    <a:srgbClr val="000000">
                      <a:tint val="92000"/>
                      <a:shade val="100000"/>
                      <a:satMod val="150000"/>
                    </a:srgbClr>
                  </a:gs>
                  <a:gs pos="49000">
                    <a:srgbClr val="000000">
                      <a:tint val="89000"/>
                      <a:shade val="90000"/>
                      <a:satMod val="150000"/>
                    </a:srgbClr>
                  </a:gs>
                  <a:gs pos="50000">
                    <a:srgbClr val="000000">
                      <a:tint val="100000"/>
                      <a:shade val="75000"/>
                      <a:satMod val="150000"/>
                    </a:srgbClr>
                  </a:gs>
                  <a:gs pos="95000">
                    <a:srgbClr val="000000">
                      <a:shade val="47000"/>
                      <a:satMod val="150000"/>
                    </a:srgbClr>
                  </a:gs>
                  <a:gs pos="100000">
                    <a:srgbClr val="000000">
                      <a:shade val="39000"/>
                      <a:satMod val="150000"/>
                    </a:srgbClr>
                  </a:gs>
                </a:gsLst>
                <a:lin ang="5400000"/>
              </a:gradFill>
              <a:effectLst>
                <a:outerShdw blurRad="50800" algn="tl" rotWithShape="0">
                  <a:srgbClr val="000000"/>
                </a:outerShdw>
              </a:effectLst>
            </a:rPr>
            <a:t> INFORMATION</a:t>
          </a:r>
          <a:endParaRPr lang="es-ES" sz="28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</xdr:txBody>
    </xdr:sp>
    <xdr:clientData/>
  </xdr:oneCellAnchor>
  <xdr:oneCellAnchor>
    <xdr:from>
      <xdr:col>24</xdr:col>
      <xdr:colOff>894612</xdr:colOff>
      <xdr:row>9</xdr:row>
      <xdr:rowOff>228599</xdr:rowOff>
    </xdr:from>
    <xdr:ext cx="3347198" cy="530658"/>
    <xdr:sp macro="" textlink="">
      <xdr:nvSpPr>
        <xdr:cNvPr id="6" name="5 Rectángulo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>
        <a:xfrm>
          <a:off x="19140279" y="1992488"/>
          <a:ext cx="3347198" cy="530658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ES" sz="2800" b="1" cap="none" spc="0">
              <a:ln w="17780" cmpd="sng">
                <a:solidFill>
                  <a:srgbClr val="FFFFFF"/>
                </a:solidFill>
                <a:prstDash val="solid"/>
                <a:miter lim="800000"/>
              </a:ln>
              <a:gradFill rotWithShape="1">
                <a:gsLst>
                  <a:gs pos="0">
                    <a:srgbClr val="000000">
                      <a:tint val="92000"/>
                      <a:shade val="100000"/>
                      <a:satMod val="150000"/>
                    </a:srgbClr>
                  </a:gs>
                  <a:gs pos="49000">
                    <a:srgbClr val="000000">
                      <a:tint val="89000"/>
                      <a:shade val="90000"/>
                      <a:satMod val="150000"/>
                    </a:srgbClr>
                  </a:gs>
                  <a:gs pos="50000">
                    <a:srgbClr val="000000">
                      <a:tint val="100000"/>
                      <a:shade val="75000"/>
                      <a:satMod val="150000"/>
                    </a:srgbClr>
                  </a:gs>
                  <a:gs pos="95000">
                    <a:srgbClr val="000000">
                      <a:shade val="47000"/>
                      <a:satMod val="150000"/>
                    </a:srgbClr>
                  </a:gs>
                  <a:gs pos="100000">
                    <a:srgbClr val="000000">
                      <a:shade val="39000"/>
                      <a:satMod val="150000"/>
                    </a:srgbClr>
                  </a:gs>
                </a:gsLst>
                <a:lin ang="5400000"/>
              </a:gradFill>
              <a:effectLst>
                <a:outerShdw blurRad="50800" algn="tl" rotWithShape="0">
                  <a:srgbClr val="000000"/>
                </a:outerShdw>
              </a:effectLst>
            </a:rPr>
            <a:t>HOTEL RESERVATION</a:t>
          </a:r>
        </a:p>
      </xdr:txBody>
    </xdr:sp>
    <xdr:clientData/>
  </xdr:oneCellAnchor>
  <xdr:twoCellAnchor>
    <xdr:from>
      <xdr:col>0</xdr:col>
      <xdr:colOff>75141</xdr:colOff>
      <xdr:row>1</xdr:row>
      <xdr:rowOff>137583</xdr:rowOff>
    </xdr:from>
    <xdr:to>
      <xdr:col>3</xdr:col>
      <xdr:colOff>931334</xdr:colOff>
      <xdr:row>7</xdr:row>
      <xdr:rowOff>121254</xdr:rowOff>
    </xdr:to>
    <xdr:sp macro="" textlink="">
      <xdr:nvSpPr>
        <xdr:cNvPr id="20" name="19 Rectángulo redondeado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SpPr/>
      </xdr:nvSpPr>
      <xdr:spPr>
        <a:xfrm>
          <a:off x="75141" y="328083"/>
          <a:ext cx="3216276" cy="1126671"/>
        </a:xfrm>
        <a:prstGeom prst="roundRect">
          <a:avLst/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s-ES" sz="1100"/>
        </a:p>
      </xdr:txBody>
    </xdr:sp>
    <xdr:clientData/>
  </xdr:twoCellAnchor>
  <xdr:twoCellAnchor>
    <xdr:from>
      <xdr:col>1</xdr:col>
      <xdr:colOff>152401</xdr:colOff>
      <xdr:row>2</xdr:row>
      <xdr:rowOff>104774</xdr:rowOff>
    </xdr:from>
    <xdr:to>
      <xdr:col>3</xdr:col>
      <xdr:colOff>762001</xdr:colOff>
      <xdr:row>6</xdr:row>
      <xdr:rowOff>148167</xdr:rowOff>
    </xdr:to>
    <xdr:sp macro="" textlink="">
      <xdr:nvSpPr>
        <xdr:cNvPr id="1028" name="Text Box 4">
          <a:extLst>
            <a:ext uri="{FF2B5EF4-FFF2-40B4-BE49-F238E27FC236}">
              <a16:creationId xmlns:a16="http://schemas.microsoft.com/office/drawing/2014/main" id="{00000000-0008-0000-0000-000004040000}"/>
            </a:ext>
          </a:extLst>
        </xdr:cNvPr>
        <xdr:cNvSpPr txBox="1">
          <a:spLocks noChangeArrowheads="1"/>
        </xdr:cNvSpPr>
      </xdr:nvSpPr>
      <xdr:spPr bwMode="auto">
        <a:xfrm>
          <a:off x="268818" y="485774"/>
          <a:ext cx="2853266" cy="805393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</a:rPr>
            <a:t>Royal  Spanish Judo Federation 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</a:rPr>
            <a:t>E-mail: fuengirola@rfejudo.com 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</a:rPr>
            <a:t>Fax: +34 911 157 998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</a:rPr>
            <a:t>Ph.: +34 685 830 542</a:t>
          </a:r>
        </a:p>
      </xdr:txBody>
    </xdr:sp>
    <xdr:clientData/>
  </xdr:twoCellAnchor>
  <xdr:oneCellAnchor>
    <xdr:from>
      <xdr:col>5</xdr:col>
      <xdr:colOff>1133367</xdr:colOff>
      <xdr:row>0</xdr:row>
      <xdr:rowOff>28223</xdr:rowOff>
    </xdr:from>
    <xdr:ext cx="4525190" cy="843693"/>
    <xdr:sp macro="" textlink="">
      <xdr:nvSpPr>
        <xdr:cNvPr id="25" name="24 Rectángulo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SpPr/>
      </xdr:nvSpPr>
      <xdr:spPr>
        <a:xfrm>
          <a:off x="7031811" y="28223"/>
          <a:ext cx="4525190" cy="843693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es-ES" sz="2400" b="1" cap="none" spc="0" baseline="0">
              <a:ln w="17780" cmpd="sng">
                <a:solidFill>
                  <a:srgbClr val="FFFFFF"/>
                </a:solidFill>
                <a:prstDash val="solid"/>
                <a:miter lim="800000"/>
              </a:ln>
              <a:gradFill rotWithShape="1">
                <a:gsLst>
                  <a:gs pos="0">
                    <a:srgbClr val="000000">
                      <a:tint val="92000"/>
                      <a:shade val="100000"/>
                      <a:satMod val="150000"/>
                    </a:srgbClr>
                  </a:gs>
                  <a:gs pos="49000">
                    <a:srgbClr val="000000">
                      <a:tint val="89000"/>
                      <a:shade val="90000"/>
                      <a:satMod val="150000"/>
                    </a:srgbClr>
                  </a:gs>
                  <a:gs pos="50000">
                    <a:srgbClr val="000000">
                      <a:tint val="100000"/>
                      <a:shade val="75000"/>
                      <a:satMod val="150000"/>
                    </a:srgbClr>
                  </a:gs>
                  <a:gs pos="95000">
                    <a:srgbClr val="000000">
                      <a:shade val="47000"/>
                      <a:satMod val="150000"/>
                    </a:srgbClr>
                  </a:gs>
                  <a:gs pos="100000">
                    <a:srgbClr val="000000">
                      <a:shade val="39000"/>
                      <a:satMod val="150000"/>
                    </a:srgbClr>
                  </a:gs>
                </a:gsLst>
                <a:lin ang="5400000"/>
              </a:gradFill>
              <a:effectLst>
                <a:outerShdw blurRad="50800" algn="tl" rotWithShape="0">
                  <a:srgbClr val="000000"/>
                </a:outerShdw>
              </a:effectLst>
            </a:rPr>
            <a:t>Fuengirola Cadet European Cup 2023</a:t>
          </a:r>
          <a:endParaRPr lang="es-ES" sz="2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</xdr:txBody>
    </xdr:sp>
    <xdr:clientData/>
  </xdr:oneCellAnchor>
  <xdr:twoCellAnchor editAs="oneCell">
    <xdr:from>
      <xdr:col>5</xdr:col>
      <xdr:colOff>215903</xdr:colOff>
      <xdr:row>0</xdr:row>
      <xdr:rowOff>111192</xdr:rowOff>
    </xdr:from>
    <xdr:to>
      <xdr:col>11</xdr:col>
      <xdr:colOff>28222</xdr:colOff>
      <xdr:row>7</xdr:row>
      <xdr:rowOff>23987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31073"/>
        <a:stretch/>
      </xdr:blipFill>
      <xdr:spPr>
        <a:xfrm>
          <a:off x="6114347" y="111192"/>
          <a:ext cx="5781319" cy="1295684"/>
        </a:xfrm>
        <a:prstGeom prst="rect">
          <a:avLst/>
        </a:prstGeom>
      </xdr:spPr>
    </xdr:pic>
    <xdr:clientData/>
  </xdr:twoCellAnchor>
  <xdr:twoCellAnchor editAs="oneCell">
    <xdr:from>
      <xdr:col>4</xdr:col>
      <xdr:colOff>455115</xdr:colOff>
      <xdr:row>0</xdr:row>
      <xdr:rowOff>116417</xdr:rowOff>
    </xdr:from>
    <xdr:to>
      <xdr:col>5</xdr:col>
      <xdr:colOff>117729</xdr:colOff>
      <xdr:row>7</xdr:row>
      <xdr:rowOff>6917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id="{E138AEB5-B04D-4ACF-83AE-E40DAEC19F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169865" y="116417"/>
          <a:ext cx="1112531" cy="1224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106680</xdr:colOff>
      <xdr:row>0</xdr:row>
      <xdr:rowOff>175260</xdr:rowOff>
    </xdr:from>
    <xdr:to>
      <xdr:col>4</xdr:col>
      <xdr:colOff>342900</xdr:colOff>
      <xdr:row>1</xdr:row>
      <xdr:rowOff>175260</xdr:rowOff>
    </xdr:to>
    <xdr:pic>
      <xdr:nvPicPr>
        <xdr:cNvPr id="2" name="andorra" descr="http://www.intjudo.eu/templates/ijf/flags/and.png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76600" y="175260"/>
          <a:ext cx="236220" cy="18288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C83"/>
  <sheetViews>
    <sheetView tabSelected="1" topLeftCell="O1" zoomScale="90" zoomScaleNormal="90" zoomScalePageLayoutView="90" workbookViewId="0">
      <pane ySplit="14" topLeftCell="A15" activePane="bottomLeft" state="frozenSplit"/>
      <selection pane="bottomLeft" activeCell="X19" sqref="X19"/>
    </sheetView>
  </sheetViews>
  <sheetFormatPr baseColWidth="10" defaultRowHeight="15" x14ac:dyDescent="0.2"/>
  <cols>
    <col min="1" max="1" width="1.6640625" customWidth="1"/>
    <col min="2" max="2" width="10.83203125" customWidth="1"/>
    <col min="3" max="3" width="22.83203125" customWidth="1"/>
    <col min="4" max="4" width="20.33203125" customWidth="1"/>
    <col min="5" max="6" width="21.6640625" customWidth="1"/>
    <col min="9" max="9" width="12.5" bestFit="1" customWidth="1"/>
    <col min="10" max="10" width="7.83203125" customWidth="1"/>
    <col min="11" max="11" width="14.5" customWidth="1"/>
    <col min="12" max="12" width="12.5" bestFit="1" customWidth="1"/>
    <col min="14" max="14" width="7.83203125" customWidth="1"/>
    <col min="15" max="15" width="14.5" customWidth="1"/>
    <col min="17" max="17" width="10.83203125" style="106"/>
    <col min="18" max="18" width="12.1640625" style="106" customWidth="1"/>
    <col min="19" max="21" width="10.83203125" style="106"/>
    <col min="22" max="22" width="12.1640625" style="106" customWidth="1"/>
    <col min="23" max="28" width="13.5" customWidth="1"/>
    <col min="29" max="29" width="11.83203125" style="2" bestFit="1" customWidth="1"/>
  </cols>
  <sheetData>
    <row r="1" spans="1:29" x14ac:dyDescent="0.2">
      <c r="M1" s="132"/>
      <c r="N1" s="132"/>
      <c r="O1" s="132"/>
      <c r="P1" s="132"/>
      <c r="Q1" s="132"/>
      <c r="R1" s="132"/>
      <c r="S1" s="132"/>
      <c r="T1" s="132"/>
      <c r="U1" s="132"/>
      <c r="V1" s="132"/>
      <c r="W1" s="132"/>
      <c r="X1" s="132"/>
      <c r="Y1" s="132"/>
      <c r="Z1" s="132"/>
      <c r="AA1" s="132"/>
      <c r="AB1" s="132"/>
      <c r="AC1" s="3"/>
    </row>
    <row r="2" spans="1:29" x14ac:dyDescent="0.2"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132"/>
      <c r="Y2" s="132"/>
      <c r="Z2" s="132"/>
      <c r="AA2" s="132"/>
      <c r="AB2" s="132"/>
      <c r="AC2" s="3"/>
    </row>
    <row r="3" spans="1:29" x14ac:dyDescent="0.2">
      <c r="M3" s="132"/>
      <c r="N3" s="132"/>
      <c r="O3" s="132"/>
      <c r="P3" s="132"/>
      <c r="Q3" s="132"/>
      <c r="R3" s="132"/>
      <c r="S3" s="132"/>
      <c r="T3" s="132"/>
      <c r="U3" s="132"/>
      <c r="V3" s="132"/>
      <c r="W3" s="132"/>
      <c r="X3" s="132"/>
      <c r="Y3" s="132"/>
      <c r="Z3" s="132"/>
      <c r="AA3" s="132"/>
      <c r="AB3" s="132"/>
      <c r="AC3" s="3"/>
    </row>
    <row r="4" spans="1:29" x14ac:dyDescent="0.2">
      <c r="B4" s="5" t="s">
        <v>148</v>
      </c>
      <c r="C4" s="5"/>
      <c r="D4" s="5"/>
      <c r="M4" s="132"/>
      <c r="N4" s="132"/>
      <c r="O4" s="132"/>
      <c r="P4" s="132"/>
      <c r="Q4" s="132"/>
      <c r="R4" s="132"/>
      <c r="S4" s="132"/>
      <c r="T4" s="132"/>
      <c r="U4" s="132"/>
      <c r="V4" s="132"/>
      <c r="W4" s="132"/>
      <c r="X4" s="132"/>
      <c r="Y4" s="132"/>
      <c r="Z4" s="132"/>
      <c r="AA4" s="132"/>
      <c r="AB4" s="132"/>
      <c r="AC4" s="3"/>
    </row>
    <row r="5" spans="1:29" x14ac:dyDescent="0.2">
      <c r="B5" s="5" t="s">
        <v>0</v>
      </c>
      <c r="C5" s="5"/>
      <c r="D5" s="5"/>
      <c r="M5" s="132"/>
      <c r="N5" s="132"/>
      <c r="O5" s="132"/>
      <c r="P5" s="132"/>
      <c r="Q5" s="132"/>
      <c r="R5" s="132"/>
      <c r="S5" s="132"/>
      <c r="T5" s="132"/>
      <c r="U5" s="132"/>
      <c r="V5" s="132"/>
      <c r="W5" s="132"/>
      <c r="X5" s="132"/>
      <c r="Y5" s="132"/>
      <c r="Z5" s="132"/>
      <c r="AA5" s="132"/>
      <c r="AB5" s="132"/>
      <c r="AC5" s="3"/>
    </row>
    <row r="6" spans="1:29" x14ac:dyDescent="0.2">
      <c r="B6" s="5" t="s">
        <v>147</v>
      </c>
      <c r="C6" s="5"/>
      <c r="D6" s="5"/>
      <c r="M6" s="132"/>
      <c r="N6" s="132"/>
      <c r="O6" s="132"/>
      <c r="P6" s="132"/>
      <c r="Q6" s="132"/>
      <c r="R6" s="132"/>
      <c r="S6" s="132"/>
      <c r="T6" s="132"/>
      <c r="U6" s="132"/>
      <c r="V6" s="132"/>
      <c r="W6" s="132"/>
      <c r="X6" s="132"/>
      <c r="Y6" s="132"/>
      <c r="Z6" s="132"/>
      <c r="AA6" s="132"/>
      <c r="AB6" s="132"/>
      <c r="AC6" s="3"/>
    </row>
    <row r="7" spans="1:29" x14ac:dyDescent="0.2">
      <c r="B7" s="5" t="s">
        <v>1</v>
      </c>
      <c r="C7" s="5"/>
      <c r="D7" s="6" t="s">
        <v>39</v>
      </c>
      <c r="E7" s="4"/>
      <c r="F7" s="4"/>
      <c r="M7" s="132"/>
      <c r="N7" s="132"/>
      <c r="O7" s="132"/>
      <c r="P7" s="132"/>
      <c r="Q7" s="132"/>
      <c r="R7" s="132"/>
      <c r="S7" s="132"/>
      <c r="T7" s="132"/>
      <c r="U7" s="132"/>
      <c r="V7" s="132"/>
      <c r="W7" s="132"/>
      <c r="X7" s="132"/>
      <c r="Y7" s="132"/>
      <c r="Z7" s="132"/>
      <c r="AA7" s="132"/>
      <c r="AB7" s="132"/>
      <c r="AC7" s="3"/>
    </row>
    <row r="8" spans="1:29" ht="18.5" customHeight="1" x14ac:dyDescent="0.2">
      <c r="B8" s="5" t="s">
        <v>41</v>
      </c>
      <c r="C8" s="5"/>
      <c r="D8" s="7" t="s">
        <v>40</v>
      </c>
      <c r="M8" s="132"/>
      <c r="N8" s="132"/>
      <c r="O8" s="132"/>
      <c r="P8" s="132"/>
      <c r="Q8" s="132"/>
      <c r="R8" s="132"/>
      <c r="S8" s="132"/>
      <c r="T8" s="132"/>
      <c r="U8" s="132"/>
      <c r="V8" s="132"/>
      <c r="W8" s="132"/>
      <c r="X8" s="132"/>
      <c r="Y8" s="132"/>
      <c r="Z8" s="132"/>
      <c r="AA8" s="132"/>
      <c r="AB8" s="132"/>
      <c r="AC8" s="3"/>
    </row>
    <row r="9" spans="1:29" s="2" customFormat="1" ht="20.5" customHeight="1" x14ac:dyDescent="0.3">
      <c r="C9" s="2" t="s">
        <v>325</v>
      </c>
      <c r="D9" s="108"/>
      <c r="E9" s="109"/>
      <c r="F9" s="109"/>
      <c r="G9" s="110"/>
      <c r="H9" s="68" t="s">
        <v>323</v>
      </c>
      <c r="I9" s="111"/>
      <c r="J9" s="112"/>
      <c r="K9" s="113"/>
      <c r="L9" s="68" t="s">
        <v>324</v>
      </c>
      <c r="M9" s="125"/>
      <c r="N9" s="126"/>
      <c r="O9" s="2" t="s">
        <v>159</v>
      </c>
      <c r="P9" s="111"/>
      <c r="Q9" s="112"/>
      <c r="R9" s="112"/>
      <c r="S9" s="112"/>
      <c r="T9" s="112"/>
      <c r="U9" s="112"/>
      <c r="V9" s="112"/>
      <c r="W9" s="112"/>
      <c r="X9" s="113"/>
      <c r="Z9" s="8"/>
      <c r="AA9" s="8"/>
      <c r="AB9" s="8"/>
    </row>
    <row r="10" spans="1:29" s="2" customFormat="1" ht="25" thickBot="1" x14ac:dyDescent="0.35">
      <c r="B10" s="2" t="s">
        <v>31</v>
      </c>
      <c r="L10" s="9"/>
      <c r="Q10" s="96"/>
      <c r="R10" s="96"/>
      <c r="S10" s="96"/>
      <c r="T10" s="96"/>
      <c r="U10" s="96"/>
      <c r="V10" s="96"/>
    </row>
    <row r="11" spans="1:29" ht="24" x14ac:dyDescent="0.2">
      <c r="A11" s="2"/>
      <c r="B11" s="114" t="s">
        <v>2</v>
      </c>
      <c r="C11" s="69"/>
      <c r="D11" s="116" t="s">
        <v>3</v>
      </c>
      <c r="E11" s="116" t="s">
        <v>4</v>
      </c>
      <c r="F11" s="66"/>
      <c r="G11" s="116" t="s">
        <v>5</v>
      </c>
      <c r="H11" s="123" t="s">
        <v>6</v>
      </c>
      <c r="I11" s="118"/>
      <c r="J11" s="118"/>
      <c r="K11" s="118"/>
      <c r="L11" s="118"/>
      <c r="M11" s="118"/>
      <c r="N11" s="118"/>
      <c r="O11" s="118"/>
      <c r="P11" s="118"/>
      <c r="Q11" s="97"/>
      <c r="R11" s="97"/>
      <c r="S11" s="97"/>
      <c r="T11" s="97"/>
      <c r="U11" s="97"/>
      <c r="V11" s="97"/>
      <c r="W11" s="127"/>
      <c r="X11" s="128"/>
      <c r="Y11" s="128"/>
      <c r="Z11" s="128"/>
      <c r="AA11" s="128"/>
      <c r="AB11" s="128"/>
      <c r="AC11" s="129"/>
    </row>
    <row r="12" spans="1:29" ht="9" customHeight="1" thickBot="1" x14ac:dyDescent="0.25">
      <c r="A12" s="2"/>
      <c r="B12" s="115"/>
      <c r="C12" s="70"/>
      <c r="D12" s="117"/>
      <c r="E12" s="117"/>
      <c r="F12" s="117" t="s">
        <v>330</v>
      </c>
      <c r="G12" s="117"/>
      <c r="H12" s="124"/>
      <c r="I12" s="119"/>
      <c r="J12" s="119"/>
      <c r="K12" s="119"/>
      <c r="L12" s="119"/>
      <c r="M12" s="119"/>
      <c r="N12" s="119"/>
      <c r="O12" s="119"/>
      <c r="P12" s="119"/>
      <c r="Q12" s="98"/>
      <c r="R12" s="98"/>
      <c r="S12" s="98"/>
      <c r="T12" s="98"/>
      <c r="U12" s="98"/>
      <c r="V12" s="98"/>
      <c r="W12" s="130"/>
      <c r="X12" s="119"/>
      <c r="Y12" s="119"/>
      <c r="Z12" s="119"/>
      <c r="AA12" s="119"/>
      <c r="AB12" s="119"/>
      <c r="AC12" s="131"/>
    </row>
    <row r="13" spans="1:29" ht="19.25" customHeight="1" thickBot="1" x14ac:dyDescent="0.25">
      <c r="A13" s="2"/>
      <c r="B13" s="115"/>
      <c r="C13" s="70" t="s">
        <v>327</v>
      </c>
      <c r="D13" s="117"/>
      <c r="E13" s="117"/>
      <c r="F13" s="117"/>
      <c r="G13" s="117"/>
      <c r="H13" s="10" t="s">
        <v>7</v>
      </c>
      <c r="I13" s="120" t="s">
        <v>13</v>
      </c>
      <c r="J13" s="121"/>
      <c r="K13" s="121"/>
      <c r="L13" s="122"/>
      <c r="M13" s="120" t="s">
        <v>14</v>
      </c>
      <c r="N13" s="121"/>
      <c r="O13" s="121"/>
      <c r="P13" s="122"/>
      <c r="Q13" s="99" t="s">
        <v>331</v>
      </c>
      <c r="R13" s="137" t="s">
        <v>343</v>
      </c>
      <c r="S13" s="99" t="s">
        <v>336</v>
      </c>
      <c r="T13" s="99" t="s">
        <v>338</v>
      </c>
      <c r="U13" s="135" t="s">
        <v>341</v>
      </c>
      <c r="V13" s="99" t="s">
        <v>334</v>
      </c>
      <c r="W13" s="133"/>
      <c r="X13" s="134"/>
      <c r="Y13" s="134"/>
      <c r="Z13" s="107"/>
      <c r="AA13" s="133"/>
      <c r="AB13" s="134"/>
      <c r="AC13" s="95"/>
    </row>
    <row r="14" spans="1:29" ht="19.25" customHeight="1" thickBot="1" x14ac:dyDescent="0.25">
      <c r="A14" s="2"/>
      <c r="B14" s="115"/>
      <c r="C14" s="70"/>
      <c r="D14" s="117"/>
      <c r="E14" s="117"/>
      <c r="F14" s="67"/>
      <c r="G14" s="117"/>
      <c r="H14" s="10" t="s">
        <v>8</v>
      </c>
      <c r="I14" s="11" t="s">
        <v>9</v>
      </c>
      <c r="J14" s="12" t="s">
        <v>10</v>
      </c>
      <c r="K14" s="12" t="s">
        <v>11</v>
      </c>
      <c r="L14" s="13" t="s">
        <v>12</v>
      </c>
      <c r="M14" s="11" t="s">
        <v>9</v>
      </c>
      <c r="N14" s="12" t="s">
        <v>10</v>
      </c>
      <c r="O14" s="12" t="s">
        <v>11</v>
      </c>
      <c r="P14" s="13" t="s">
        <v>12</v>
      </c>
      <c r="Q14" s="100"/>
      <c r="R14" s="138"/>
      <c r="S14" s="100"/>
      <c r="T14" s="100"/>
      <c r="U14" s="136"/>
      <c r="V14" s="100"/>
      <c r="W14" s="76">
        <v>44973</v>
      </c>
      <c r="X14" s="76">
        <v>44974</v>
      </c>
      <c r="Y14" s="76">
        <v>44975</v>
      </c>
      <c r="Z14" s="76">
        <v>44976</v>
      </c>
      <c r="AA14" s="76">
        <v>44977</v>
      </c>
      <c r="AB14" s="76">
        <v>44978</v>
      </c>
      <c r="AC14" s="76">
        <v>44979</v>
      </c>
    </row>
    <row r="15" spans="1:29" ht="16" x14ac:dyDescent="0.2">
      <c r="A15" s="2"/>
      <c r="B15" s="78" t="s">
        <v>161</v>
      </c>
      <c r="C15" s="93" t="s">
        <v>328</v>
      </c>
      <c r="D15" s="14" t="s">
        <v>149</v>
      </c>
      <c r="E15" s="15" t="s">
        <v>150</v>
      </c>
      <c r="F15" s="87"/>
      <c r="G15" s="16" t="s">
        <v>20</v>
      </c>
      <c r="H15" s="16" t="s">
        <v>22</v>
      </c>
      <c r="I15" s="28">
        <v>44609</v>
      </c>
      <c r="J15" s="30">
        <v>0.5625</v>
      </c>
      <c r="K15" s="32" t="s">
        <v>151</v>
      </c>
      <c r="L15" s="33" t="s">
        <v>152</v>
      </c>
      <c r="M15" s="28">
        <v>44615</v>
      </c>
      <c r="N15" s="30">
        <v>0.5625</v>
      </c>
      <c r="O15" s="32" t="s">
        <v>153</v>
      </c>
      <c r="P15" s="33" t="s">
        <v>152</v>
      </c>
      <c r="Q15" s="101" t="s">
        <v>332</v>
      </c>
      <c r="R15" s="101" t="s">
        <v>332</v>
      </c>
      <c r="S15" s="101" t="s">
        <v>160</v>
      </c>
      <c r="T15" s="101" t="s">
        <v>339</v>
      </c>
      <c r="U15" s="101" t="s">
        <v>342</v>
      </c>
      <c r="V15" s="101">
        <v>1</v>
      </c>
      <c r="W15" s="72"/>
      <c r="X15" s="17" t="s">
        <v>30</v>
      </c>
      <c r="Y15" s="18" t="s">
        <v>30</v>
      </c>
      <c r="Z15" s="18" t="s">
        <v>30</v>
      </c>
      <c r="AA15" s="18" t="s">
        <v>30</v>
      </c>
      <c r="AB15" s="18" t="s">
        <v>30</v>
      </c>
      <c r="AC15" s="18"/>
    </row>
    <row r="16" spans="1:29" ht="17" thickBot="1" x14ac:dyDescent="0.25">
      <c r="A16" s="2"/>
      <c r="B16" s="79" t="s">
        <v>162</v>
      </c>
      <c r="C16" s="94" t="s">
        <v>329</v>
      </c>
      <c r="D16" s="19" t="s">
        <v>155</v>
      </c>
      <c r="E16" s="20" t="s">
        <v>156</v>
      </c>
      <c r="F16" s="88"/>
      <c r="G16" s="21" t="s">
        <v>21</v>
      </c>
      <c r="H16" s="21" t="s">
        <v>15</v>
      </c>
      <c r="I16" s="29">
        <v>44609</v>
      </c>
      <c r="J16" s="35">
        <v>0.41666666666666669</v>
      </c>
      <c r="K16" s="31" t="s">
        <v>157</v>
      </c>
      <c r="L16" s="34" t="s">
        <v>158</v>
      </c>
      <c r="M16" s="29">
        <v>44615</v>
      </c>
      <c r="N16" s="31" t="s">
        <v>154</v>
      </c>
      <c r="O16" s="31" t="s">
        <v>153</v>
      </c>
      <c r="P16" s="34" t="s">
        <v>152</v>
      </c>
      <c r="Q16" s="102" t="s">
        <v>333</v>
      </c>
      <c r="R16" s="102" t="s">
        <v>333</v>
      </c>
      <c r="S16" s="102" t="s">
        <v>337</v>
      </c>
      <c r="T16" s="102" t="s">
        <v>340</v>
      </c>
      <c r="U16" s="102" t="s">
        <v>333</v>
      </c>
      <c r="V16" s="102" t="s">
        <v>335</v>
      </c>
      <c r="W16" s="73"/>
      <c r="X16" s="22" t="s">
        <v>29</v>
      </c>
      <c r="Y16" s="23" t="s">
        <v>29</v>
      </c>
      <c r="Z16" s="23" t="s">
        <v>29</v>
      </c>
      <c r="AA16" s="23" t="s">
        <v>29</v>
      </c>
      <c r="AB16" s="23" t="s">
        <v>29</v>
      </c>
      <c r="AC16" s="23"/>
    </row>
    <row r="17" spans="1:29" ht="16" x14ac:dyDescent="0.2">
      <c r="A17" s="2"/>
      <c r="B17" s="83">
        <v>1</v>
      </c>
      <c r="C17" s="83"/>
      <c r="D17" s="36"/>
      <c r="E17" s="37"/>
      <c r="F17" s="89"/>
      <c r="G17" s="44"/>
      <c r="H17" s="44"/>
      <c r="I17" s="45"/>
      <c r="J17" s="46"/>
      <c r="K17" s="47"/>
      <c r="L17" s="48"/>
      <c r="M17" s="45"/>
      <c r="N17" s="46"/>
      <c r="O17" s="47"/>
      <c r="P17" s="48"/>
      <c r="Q17" s="103"/>
      <c r="R17" s="103"/>
      <c r="S17" s="103"/>
      <c r="T17" s="103"/>
      <c r="U17" s="103"/>
      <c r="V17" s="103"/>
      <c r="W17" s="80"/>
      <c r="X17" s="24"/>
      <c r="Y17" s="24"/>
      <c r="Z17" s="24"/>
      <c r="AA17" s="24"/>
      <c r="AB17" s="24"/>
      <c r="AC17" s="77"/>
    </row>
    <row r="18" spans="1:29" ht="16" x14ac:dyDescent="0.2">
      <c r="A18" s="2"/>
      <c r="B18" s="84">
        <v>2</v>
      </c>
      <c r="C18" s="84"/>
      <c r="D18" s="38"/>
      <c r="E18" s="39"/>
      <c r="F18" s="90"/>
      <c r="G18" s="49"/>
      <c r="H18" s="49"/>
      <c r="I18" s="50"/>
      <c r="J18" s="51"/>
      <c r="K18" s="52"/>
      <c r="L18" s="53"/>
      <c r="M18" s="50"/>
      <c r="N18" s="51"/>
      <c r="O18" s="52"/>
      <c r="P18" s="53"/>
      <c r="Q18" s="104"/>
      <c r="R18" s="104"/>
      <c r="S18" s="104"/>
      <c r="T18" s="104"/>
      <c r="U18" s="104"/>
      <c r="V18" s="104"/>
      <c r="W18" s="81"/>
      <c r="X18" s="25"/>
      <c r="Y18" s="25"/>
      <c r="Z18" s="25"/>
      <c r="AA18" s="25"/>
      <c r="AB18" s="25"/>
      <c r="AC18" s="74"/>
    </row>
    <row r="19" spans="1:29" ht="16" x14ac:dyDescent="0.2">
      <c r="A19" s="2"/>
      <c r="B19" s="85">
        <v>3</v>
      </c>
      <c r="C19" s="85"/>
      <c r="D19" s="40"/>
      <c r="E19" s="41"/>
      <c r="F19" s="91"/>
      <c r="G19" s="54"/>
      <c r="H19" s="54"/>
      <c r="I19" s="55"/>
      <c r="J19" s="56"/>
      <c r="K19" s="57"/>
      <c r="L19" s="58"/>
      <c r="M19" s="55"/>
      <c r="N19" s="56"/>
      <c r="O19" s="57"/>
      <c r="P19" s="58"/>
      <c r="Q19" s="103"/>
      <c r="R19" s="103"/>
      <c r="S19" s="103"/>
      <c r="T19" s="103"/>
      <c r="U19" s="103"/>
      <c r="V19" s="103"/>
      <c r="W19" s="81"/>
      <c r="X19" s="25"/>
      <c r="Y19" s="25"/>
      <c r="Z19" s="25"/>
      <c r="AA19" s="25"/>
      <c r="AB19" s="25"/>
      <c r="AC19" s="74"/>
    </row>
    <row r="20" spans="1:29" ht="16" x14ac:dyDescent="0.2">
      <c r="A20" s="2"/>
      <c r="B20" s="84">
        <v>4</v>
      </c>
      <c r="C20" s="84"/>
      <c r="D20" s="38"/>
      <c r="E20" s="39"/>
      <c r="F20" s="90"/>
      <c r="G20" s="49"/>
      <c r="H20" s="49"/>
      <c r="I20" s="50"/>
      <c r="J20" s="51"/>
      <c r="K20" s="52"/>
      <c r="L20" s="53"/>
      <c r="M20" s="50"/>
      <c r="N20" s="51"/>
      <c r="O20" s="52"/>
      <c r="P20" s="53"/>
      <c r="Q20" s="104"/>
      <c r="R20" s="104"/>
      <c r="S20" s="104"/>
      <c r="T20" s="104"/>
      <c r="U20" s="104"/>
      <c r="V20" s="104"/>
      <c r="W20" s="81"/>
      <c r="X20" s="25"/>
      <c r="Y20" s="25"/>
      <c r="Z20" s="25"/>
      <c r="AA20" s="25"/>
      <c r="AB20" s="25"/>
      <c r="AC20" s="74"/>
    </row>
    <row r="21" spans="1:29" ht="16" x14ac:dyDescent="0.2">
      <c r="A21" s="2"/>
      <c r="B21" s="85">
        <v>5</v>
      </c>
      <c r="C21" s="85"/>
      <c r="D21" s="40"/>
      <c r="E21" s="41"/>
      <c r="F21" s="91"/>
      <c r="G21" s="54"/>
      <c r="H21" s="54"/>
      <c r="I21" s="55"/>
      <c r="J21" s="56"/>
      <c r="K21" s="57"/>
      <c r="L21" s="58"/>
      <c r="M21" s="55"/>
      <c r="N21" s="56"/>
      <c r="O21" s="57"/>
      <c r="P21" s="58"/>
      <c r="Q21" s="103"/>
      <c r="R21" s="103"/>
      <c r="S21" s="103"/>
      <c r="T21" s="103"/>
      <c r="U21" s="103"/>
      <c r="V21" s="103"/>
      <c r="W21" s="81"/>
      <c r="X21" s="25"/>
      <c r="Y21" s="25"/>
      <c r="Z21" s="25"/>
      <c r="AA21" s="25"/>
      <c r="AB21" s="25"/>
      <c r="AC21" s="74"/>
    </row>
    <row r="22" spans="1:29" ht="16" x14ac:dyDescent="0.2">
      <c r="A22" s="2"/>
      <c r="B22" s="84">
        <v>6</v>
      </c>
      <c r="C22" s="84"/>
      <c r="D22" s="38"/>
      <c r="E22" s="39"/>
      <c r="F22" s="90"/>
      <c r="G22" s="49"/>
      <c r="H22" s="49"/>
      <c r="I22" s="50"/>
      <c r="J22" s="51"/>
      <c r="K22" s="52"/>
      <c r="L22" s="53"/>
      <c r="M22" s="50"/>
      <c r="N22" s="51"/>
      <c r="O22" s="52"/>
      <c r="P22" s="53"/>
      <c r="Q22" s="104"/>
      <c r="R22" s="104"/>
      <c r="S22" s="104"/>
      <c r="T22" s="104"/>
      <c r="U22" s="104"/>
      <c r="V22" s="104"/>
      <c r="W22" s="81"/>
      <c r="X22" s="25"/>
      <c r="Y22" s="25"/>
      <c r="Z22" s="25"/>
      <c r="AA22" s="25"/>
      <c r="AB22" s="25"/>
      <c r="AC22" s="74"/>
    </row>
    <row r="23" spans="1:29" ht="16" x14ac:dyDescent="0.2">
      <c r="A23" s="2"/>
      <c r="B23" s="85">
        <v>7</v>
      </c>
      <c r="C23" s="85"/>
      <c r="D23" s="40"/>
      <c r="E23" s="41"/>
      <c r="F23" s="91"/>
      <c r="G23" s="54"/>
      <c r="H23" s="54"/>
      <c r="I23" s="55"/>
      <c r="J23" s="56"/>
      <c r="K23" s="57"/>
      <c r="L23" s="58"/>
      <c r="M23" s="55"/>
      <c r="N23" s="56"/>
      <c r="O23" s="57"/>
      <c r="P23" s="58"/>
      <c r="Q23" s="103"/>
      <c r="R23" s="103"/>
      <c r="S23" s="103"/>
      <c r="T23" s="103"/>
      <c r="U23" s="103"/>
      <c r="V23" s="103"/>
      <c r="W23" s="81"/>
      <c r="X23" s="25"/>
      <c r="Y23" s="25"/>
      <c r="Z23" s="25"/>
      <c r="AA23" s="25"/>
      <c r="AB23" s="25"/>
      <c r="AC23" s="74"/>
    </row>
    <row r="24" spans="1:29" ht="16" x14ac:dyDescent="0.2">
      <c r="A24" s="2"/>
      <c r="B24" s="84">
        <v>8</v>
      </c>
      <c r="C24" s="84"/>
      <c r="D24" s="38"/>
      <c r="E24" s="39"/>
      <c r="F24" s="90"/>
      <c r="G24" s="49"/>
      <c r="H24" s="49"/>
      <c r="I24" s="50"/>
      <c r="J24" s="51"/>
      <c r="K24" s="52"/>
      <c r="L24" s="53"/>
      <c r="M24" s="50"/>
      <c r="N24" s="51"/>
      <c r="O24" s="52"/>
      <c r="P24" s="53"/>
      <c r="Q24" s="104"/>
      <c r="R24" s="104"/>
      <c r="S24" s="104"/>
      <c r="T24" s="104"/>
      <c r="U24" s="104"/>
      <c r="V24" s="104"/>
      <c r="W24" s="81"/>
      <c r="X24" s="25"/>
      <c r="Y24" s="25"/>
      <c r="Z24" s="25"/>
      <c r="AA24" s="25"/>
      <c r="AB24" s="25"/>
      <c r="AC24" s="74"/>
    </row>
    <row r="25" spans="1:29" ht="16" x14ac:dyDescent="0.2">
      <c r="A25" s="2"/>
      <c r="B25" s="85">
        <v>9</v>
      </c>
      <c r="C25" s="85"/>
      <c r="D25" s="40"/>
      <c r="E25" s="41"/>
      <c r="F25" s="91"/>
      <c r="G25" s="54"/>
      <c r="H25" s="54"/>
      <c r="I25" s="55"/>
      <c r="J25" s="56"/>
      <c r="K25" s="57"/>
      <c r="L25" s="58"/>
      <c r="M25" s="55"/>
      <c r="N25" s="56"/>
      <c r="O25" s="57"/>
      <c r="P25" s="58"/>
      <c r="Q25" s="103"/>
      <c r="R25" s="103"/>
      <c r="S25" s="103"/>
      <c r="T25" s="103"/>
      <c r="U25" s="103"/>
      <c r="V25" s="103"/>
      <c r="W25" s="81"/>
      <c r="X25" s="25"/>
      <c r="Y25" s="25"/>
      <c r="Z25" s="25"/>
      <c r="AA25" s="25"/>
      <c r="AB25" s="25"/>
      <c r="AC25" s="74"/>
    </row>
    <row r="26" spans="1:29" ht="16" x14ac:dyDescent="0.2">
      <c r="A26" s="2"/>
      <c r="B26" s="84">
        <v>10</v>
      </c>
      <c r="C26" s="84"/>
      <c r="D26" s="38"/>
      <c r="E26" s="39"/>
      <c r="F26" s="90"/>
      <c r="G26" s="49"/>
      <c r="H26" s="49"/>
      <c r="I26" s="50"/>
      <c r="J26" s="51"/>
      <c r="K26" s="52"/>
      <c r="L26" s="53"/>
      <c r="M26" s="50"/>
      <c r="N26" s="51"/>
      <c r="O26" s="52"/>
      <c r="P26" s="53"/>
      <c r="Q26" s="104"/>
      <c r="R26" s="104"/>
      <c r="S26" s="104"/>
      <c r="T26" s="104"/>
      <c r="U26" s="104"/>
      <c r="V26" s="104"/>
      <c r="W26" s="81"/>
      <c r="X26" s="25"/>
      <c r="Y26" s="25"/>
      <c r="Z26" s="25"/>
      <c r="AA26" s="25"/>
      <c r="AB26" s="25"/>
      <c r="AC26" s="74"/>
    </row>
    <row r="27" spans="1:29" ht="16" x14ac:dyDescent="0.2">
      <c r="A27" s="2"/>
      <c r="B27" s="85">
        <v>11</v>
      </c>
      <c r="C27" s="85"/>
      <c r="D27" s="40"/>
      <c r="E27" s="41"/>
      <c r="F27" s="91"/>
      <c r="G27" s="54"/>
      <c r="H27" s="54"/>
      <c r="I27" s="55"/>
      <c r="J27" s="56"/>
      <c r="K27" s="57"/>
      <c r="L27" s="58"/>
      <c r="M27" s="55"/>
      <c r="N27" s="56"/>
      <c r="O27" s="57"/>
      <c r="P27" s="58"/>
      <c r="Q27" s="103"/>
      <c r="R27" s="103"/>
      <c r="S27" s="103"/>
      <c r="T27" s="103"/>
      <c r="U27" s="103"/>
      <c r="V27" s="103"/>
      <c r="W27" s="81"/>
      <c r="X27" s="25"/>
      <c r="Y27" s="25"/>
      <c r="Z27" s="25"/>
      <c r="AA27" s="25"/>
      <c r="AB27" s="25"/>
      <c r="AC27" s="74"/>
    </row>
    <row r="28" spans="1:29" ht="16" x14ac:dyDescent="0.2">
      <c r="A28" s="2"/>
      <c r="B28" s="84">
        <v>12</v>
      </c>
      <c r="C28" s="84"/>
      <c r="D28" s="38"/>
      <c r="E28" s="39"/>
      <c r="F28" s="90"/>
      <c r="G28" s="49"/>
      <c r="H28" s="49"/>
      <c r="I28" s="50"/>
      <c r="J28" s="51"/>
      <c r="K28" s="52"/>
      <c r="L28" s="53"/>
      <c r="M28" s="50"/>
      <c r="N28" s="51"/>
      <c r="O28" s="52"/>
      <c r="P28" s="53"/>
      <c r="Q28" s="104"/>
      <c r="R28" s="104"/>
      <c r="S28" s="104"/>
      <c r="T28" s="104"/>
      <c r="U28" s="104"/>
      <c r="V28" s="104"/>
      <c r="W28" s="81"/>
      <c r="X28" s="25"/>
      <c r="Y28" s="25"/>
      <c r="Z28" s="25"/>
      <c r="AA28" s="25"/>
      <c r="AB28" s="25"/>
      <c r="AC28" s="74"/>
    </row>
    <row r="29" spans="1:29" ht="16" x14ac:dyDescent="0.2">
      <c r="A29" s="2"/>
      <c r="B29" s="85">
        <v>13</v>
      </c>
      <c r="C29" s="85"/>
      <c r="D29" s="40"/>
      <c r="E29" s="41"/>
      <c r="F29" s="91"/>
      <c r="G29" s="54"/>
      <c r="H29" s="54"/>
      <c r="I29" s="55"/>
      <c r="J29" s="56"/>
      <c r="K29" s="57"/>
      <c r="L29" s="58"/>
      <c r="M29" s="55"/>
      <c r="N29" s="56"/>
      <c r="O29" s="57"/>
      <c r="P29" s="58"/>
      <c r="Q29" s="103"/>
      <c r="R29" s="103"/>
      <c r="S29" s="103"/>
      <c r="T29" s="103"/>
      <c r="U29" s="103"/>
      <c r="V29" s="103"/>
      <c r="W29" s="81"/>
      <c r="X29" s="25"/>
      <c r="Y29" s="25"/>
      <c r="Z29" s="25"/>
      <c r="AA29" s="25"/>
      <c r="AB29" s="25"/>
      <c r="AC29" s="74"/>
    </row>
    <row r="30" spans="1:29" ht="16" x14ac:dyDescent="0.2">
      <c r="A30" s="2"/>
      <c r="B30" s="84">
        <v>14</v>
      </c>
      <c r="C30" s="84"/>
      <c r="D30" s="38"/>
      <c r="E30" s="39"/>
      <c r="F30" s="90"/>
      <c r="G30" s="49"/>
      <c r="H30" s="49"/>
      <c r="I30" s="50"/>
      <c r="J30" s="51"/>
      <c r="K30" s="52"/>
      <c r="L30" s="53"/>
      <c r="M30" s="50"/>
      <c r="N30" s="51"/>
      <c r="O30" s="52"/>
      <c r="P30" s="53"/>
      <c r="Q30" s="104"/>
      <c r="R30" s="104"/>
      <c r="S30" s="104"/>
      <c r="T30" s="104"/>
      <c r="U30" s="104"/>
      <c r="V30" s="104"/>
      <c r="W30" s="81"/>
      <c r="X30" s="25"/>
      <c r="Y30" s="25"/>
      <c r="Z30" s="25"/>
      <c r="AA30" s="25"/>
      <c r="AB30" s="25"/>
      <c r="AC30" s="74"/>
    </row>
    <row r="31" spans="1:29" ht="16" x14ac:dyDescent="0.2">
      <c r="A31" s="2"/>
      <c r="B31" s="85">
        <v>15</v>
      </c>
      <c r="C31" s="85"/>
      <c r="D31" s="40"/>
      <c r="E31" s="41"/>
      <c r="F31" s="91"/>
      <c r="G31" s="54"/>
      <c r="H31" s="54"/>
      <c r="I31" s="55"/>
      <c r="J31" s="56"/>
      <c r="K31" s="57"/>
      <c r="L31" s="58"/>
      <c r="M31" s="55"/>
      <c r="N31" s="56"/>
      <c r="O31" s="57"/>
      <c r="P31" s="58"/>
      <c r="Q31" s="103"/>
      <c r="R31" s="103"/>
      <c r="S31" s="103"/>
      <c r="T31" s="103"/>
      <c r="U31" s="103"/>
      <c r="V31" s="103"/>
      <c r="W31" s="81"/>
      <c r="X31" s="25"/>
      <c r="Y31" s="25"/>
      <c r="Z31" s="25"/>
      <c r="AA31" s="25"/>
      <c r="AB31" s="25"/>
      <c r="AC31" s="74"/>
    </row>
    <row r="32" spans="1:29" ht="16" x14ac:dyDescent="0.2">
      <c r="A32" s="2"/>
      <c r="B32" s="84">
        <v>16</v>
      </c>
      <c r="C32" s="84"/>
      <c r="D32" s="38"/>
      <c r="E32" s="39"/>
      <c r="F32" s="90"/>
      <c r="G32" s="49"/>
      <c r="H32" s="49"/>
      <c r="I32" s="50"/>
      <c r="J32" s="51"/>
      <c r="K32" s="52"/>
      <c r="L32" s="53"/>
      <c r="M32" s="50"/>
      <c r="N32" s="51"/>
      <c r="O32" s="52"/>
      <c r="P32" s="53"/>
      <c r="Q32" s="104"/>
      <c r="R32" s="104"/>
      <c r="S32" s="104"/>
      <c r="T32" s="104"/>
      <c r="U32" s="104"/>
      <c r="V32" s="104"/>
      <c r="W32" s="81"/>
      <c r="X32" s="25"/>
      <c r="Y32" s="25"/>
      <c r="Z32" s="25"/>
      <c r="AA32" s="25"/>
      <c r="AB32" s="25"/>
      <c r="AC32" s="74"/>
    </row>
    <row r="33" spans="1:29" ht="16" x14ac:dyDescent="0.2">
      <c r="A33" s="2"/>
      <c r="B33" s="85">
        <v>17</v>
      </c>
      <c r="C33" s="85"/>
      <c r="D33" s="40"/>
      <c r="E33" s="41"/>
      <c r="F33" s="91"/>
      <c r="G33" s="54"/>
      <c r="H33" s="54"/>
      <c r="I33" s="55"/>
      <c r="J33" s="56"/>
      <c r="K33" s="57"/>
      <c r="L33" s="58"/>
      <c r="M33" s="55"/>
      <c r="N33" s="56"/>
      <c r="O33" s="57"/>
      <c r="P33" s="58"/>
      <c r="Q33" s="103"/>
      <c r="R33" s="103"/>
      <c r="S33" s="103"/>
      <c r="T33" s="103"/>
      <c r="U33" s="103"/>
      <c r="V33" s="103"/>
      <c r="W33" s="81"/>
      <c r="X33" s="25"/>
      <c r="Y33" s="25"/>
      <c r="Z33" s="25"/>
      <c r="AA33" s="25"/>
      <c r="AB33" s="25"/>
      <c r="AC33" s="74"/>
    </row>
    <row r="34" spans="1:29" ht="16" x14ac:dyDescent="0.2">
      <c r="A34" s="2"/>
      <c r="B34" s="84">
        <v>18</v>
      </c>
      <c r="C34" s="84"/>
      <c r="D34" s="38"/>
      <c r="E34" s="39"/>
      <c r="F34" s="90"/>
      <c r="G34" s="49"/>
      <c r="H34" s="49"/>
      <c r="I34" s="50"/>
      <c r="J34" s="51"/>
      <c r="K34" s="52"/>
      <c r="L34" s="53"/>
      <c r="M34" s="50"/>
      <c r="N34" s="51"/>
      <c r="O34" s="52"/>
      <c r="P34" s="53"/>
      <c r="Q34" s="104"/>
      <c r="R34" s="104"/>
      <c r="S34" s="104"/>
      <c r="T34" s="104"/>
      <c r="U34" s="104"/>
      <c r="V34" s="104"/>
      <c r="W34" s="81"/>
      <c r="X34" s="25"/>
      <c r="Y34" s="25"/>
      <c r="Z34" s="25"/>
      <c r="AA34" s="25"/>
      <c r="AB34" s="25"/>
      <c r="AC34" s="74"/>
    </row>
    <row r="35" spans="1:29" ht="16" x14ac:dyDescent="0.2">
      <c r="A35" s="2"/>
      <c r="B35" s="85">
        <v>19</v>
      </c>
      <c r="C35" s="85"/>
      <c r="D35" s="40"/>
      <c r="E35" s="41"/>
      <c r="F35" s="91"/>
      <c r="G35" s="54"/>
      <c r="H35" s="54"/>
      <c r="I35" s="55"/>
      <c r="J35" s="56"/>
      <c r="K35" s="57"/>
      <c r="L35" s="58"/>
      <c r="M35" s="55"/>
      <c r="N35" s="56"/>
      <c r="O35" s="57"/>
      <c r="P35" s="58"/>
      <c r="Q35" s="103"/>
      <c r="R35" s="103"/>
      <c r="S35" s="103"/>
      <c r="T35" s="103"/>
      <c r="U35" s="103"/>
      <c r="V35" s="103"/>
      <c r="W35" s="81"/>
      <c r="X35" s="25"/>
      <c r="Y35" s="25"/>
      <c r="Z35" s="25"/>
      <c r="AA35" s="25"/>
      <c r="AB35" s="25"/>
      <c r="AC35" s="74"/>
    </row>
    <row r="36" spans="1:29" ht="16" x14ac:dyDescent="0.2">
      <c r="A36" s="2"/>
      <c r="B36" s="84">
        <v>20</v>
      </c>
      <c r="C36" s="84"/>
      <c r="D36" s="38"/>
      <c r="E36" s="39"/>
      <c r="F36" s="90"/>
      <c r="G36" s="49"/>
      <c r="H36" s="49"/>
      <c r="I36" s="50"/>
      <c r="J36" s="51"/>
      <c r="K36" s="52"/>
      <c r="L36" s="53"/>
      <c r="M36" s="50"/>
      <c r="N36" s="51"/>
      <c r="O36" s="52"/>
      <c r="P36" s="53"/>
      <c r="Q36" s="104"/>
      <c r="R36" s="104"/>
      <c r="S36" s="104"/>
      <c r="T36" s="104"/>
      <c r="U36" s="104"/>
      <c r="V36" s="104"/>
      <c r="W36" s="81"/>
      <c r="X36" s="25"/>
      <c r="Y36" s="25"/>
      <c r="Z36" s="25"/>
      <c r="AA36" s="25"/>
      <c r="AB36" s="25"/>
      <c r="AC36" s="74"/>
    </row>
    <row r="37" spans="1:29" ht="16" x14ac:dyDescent="0.2">
      <c r="A37" s="2"/>
      <c r="B37" s="85">
        <v>21</v>
      </c>
      <c r="C37" s="85"/>
      <c r="D37" s="40"/>
      <c r="E37" s="41"/>
      <c r="F37" s="91"/>
      <c r="G37" s="54"/>
      <c r="H37" s="54"/>
      <c r="I37" s="55"/>
      <c r="J37" s="56"/>
      <c r="K37" s="57"/>
      <c r="L37" s="58"/>
      <c r="M37" s="55"/>
      <c r="N37" s="56"/>
      <c r="O37" s="57"/>
      <c r="P37" s="58"/>
      <c r="Q37" s="103"/>
      <c r="R37" s="103"/>
      <c r="S37" s="103"/>
      <c r="T37" s="103"/>
      <c r="U37" s="103"/>
      <c r="V37" s="103"/>
      <c r="W37" s="81"/>
      <c r="X37" s="25"/>
      <c r="Y37" s="25"/>
      <c r="Z37" s="25"/>
      <c r="AA37" s="25"/>
      <c r="AB37" s="25"/>
      <c r="AC37" s="74"/>
    </row>
    <row r="38" spans="1:29" ht="16" x14ac:dyDescent="0.2">
      <c r="A38" s="2"/>
      <c r="B38" s="84">
        <v>22</v>
      </c>
      <c r="C38" s="84"/>
      <c r="D38" s="38"/>
      <c r="E38" s="39"/>
      <c r="F38" s="90"/>
      <c r="G38" s="49"/>
      <c r="H38" s="49"/>
      <c r="I38" s="50"/>
      <c r="J38" s="51"/>
      <c r="K38" s="52"/>
      <c r="L38" s="53"/>
      <c r="M38" s="50"/>
      <c r="N38" s="51"/>
      <c r="O38" s="52"/>
      <c r="P38" s="53"/>
      <c r="Q38" s="104"/>
      <c r="R38" s="104"/>
      <c r="S38" s="104"/>
      <c r="T38" s="104"/>
      <c r="U38" s="104"/>
      <c r="V38" s="104"/>
      <c r="W38" s="81"/>
      <c r="X38" s="25"/>
      <c r="Y38" s="25"/>
      <c r="Z38" s="25"/>
      <c r="AA38" s="25"/>
      <c r="AB38" s="25"/>
      <c r="AC38" s="74"/>
    </row>
    <row r="39" spans="1:29" ht="16" x14ac:dyDescent="0.2">
      <c r="A39" s="2"/>
      <c r="B39" s="85">
        <v>23</v>
      </c>
      <c r="C39" s="85"/>
      <c r="D39" s="40"/>
      <c r="E39" s="41"/>
      <c r="F39" s="91"/>
      <c r="G39" s="54"/>
      <c r="H39" s="54"/>
      <c r="I39" s="55"/>
      <c r="J39" s="56"/>
      <c r="K39" s="57"/>
      <c r="L39" s="58"/>
      <c r="M39" s="55"/>
      <c r="N39" s="56"/>
      <c r="O39" s="57"/>
      <c r="P39" s="58"/>
      <c r="Q39" s="103"/>
      <c r="R39" s="103"/>
      <c r="S39" s="103"/>
      <c r="T39" s="103"/>
      <c r="U39" s="103"/>
      <c r="V39" s="103"/>
      <c r="W39" s="81"/>
      <c r="X39" s="25"/>
      <c r="Y39" s="25"/>
      <c r="Z39" s="25"/>
      <c r="AA39" s="25"/>
      <c r="AB39" s="25"/>
      <c r="AC39" s="74"/>
    </row>
    <row r="40" spans="1:29" ht="16" x14ac:dyDescent="0.2">
      <c r="A40" s="2"/>
      <c r="B40" s="84">
        <v>24</v>
      </c>
      <c r="C40" s="84"/>
      <c r="D40" s="38"/>
      <c r="E40" s="39"/>
      <c r="F40" s="90"/>
      <c r="G40" s="49"/>
      <c r="H40" s="49"/>
      <c r="I40" s="50"/>
      <c r="J40" s="51"/>
      <c r="K40" s="52"/>
      <c r="L40" s="53"/>
      <c r="M40" s="50"/>
      <c r="N40" s="51"/>
      <c r="O40" s="52"/>
      <c r="P40" s="53"/>
      <c r="Q40" s="104"/>
      <c r="R40" s="104"/>
      <c r="S40" s="104"/>
      <c r="T40" s="104"/>
      <c r="U40" s="104"/>
      <c r="V40" s="104"/>
      <c r="W40" s="81"/>
      <c r="X40" s="25"/>
      <c r="Y40" s="25"/>
      <c r="Z40" s="25"/>
      <c r="AA40" s="25"/>
      <c r="AB40" s="25"/>
      <c r="AC40" s="74"/>
    </row>
    <row r="41" spans="1:29" ht="16" x14ac:dyDescent="0.2">
      <c r="A41" s="2"/>
      <c r="B41" s="85">
        <v>25</v>
      </c>
      <c r="C41" s="85"/>
      <c r="D41" s="40"/>
      <c r="E41" s="41"/>
      <c r="F41" s="91"/>
      <c r="G41" s="54"/>
      <c r="H41" s="54"/>
      <c r="I41" s="55"/>
      <c r="J41" s="56"/>
      <c r="K41" s="57"/>
      <c r="L41" s="58"/>
      <c r="M41" s="55"/>
      <c r="N41" s="56"/>
      <c r="O41" s="57"/>
      <c r="P41" s="58"/>
      <c r="Q41" s="103"/>
      <c r="R41" s="103"/>
      <c r="S41" s="103"/>
      <c r="T41" s="103"/>
      <c r="U41" s="103"/>
      <c r="V41" s="103"/>
      <c r="W41" s="81"/>
      <c r="X41" s="25"/>
      <c r="Y41" s="25"/>
      <c r="Z41" s="25"/>
      <c r="AA41" s="25"/>
      <c r="AB41" s="25"/>
      <c r="AC41" s="74"/>
    </row>
    <row r="42" spans="1:29" ht="16" x14ac:dyDescent="0.2">
      <c r="A42" s="2"/>
      <c r="B42" s="84">
        <v>26</v>
      </c>
      <c r="C42" s="84"/>
      <c r="D42" s="38"/>
      <c r="E42" s="39"/>
      <c r="F42" s="90"/>
      <c r="G42" s="49"/>
      <c r="H42" s="49"/>
      <c r="I42" s="50"/>
      <c r="J42" s="51"/>
      <c r="K42" s="52"/>
      <c r="L42" s="53"/>
      <c r="M42" s="50"/>
      <c r="N42" s="51"/>
      <c r="O42" s="52"/>
      <c r="P42" s="53"/>
      <c r="Q42" s="104"/>
      <c r="R42" s="104"/>
      <c r="S42" s="104"/>
      <c r="T42" s="104"/>
      <c r="U42" s="104"/>
      <c r="V42" s="104"/>
      <c r="W42" s="81"/>
      <c r="X42" s="25"/>
      <c r="Y42" s="25"/>
      <c r="Z42" s="25"/>
      <c r="AA42" s="25"/>
      <c r="AB42" s="25"/>
      <c r="AC42" s="74"/>
    </row>
    <row r="43" spans="1:29" ht="16" x14ac:dyDescent="0.2">
      <c r="A43" s="2"/>
      <c r="B43" s="85">
        <v>27</v>
      </c>
      <c r="C43" s="85"/>
      <c r="D43" s="40"/>
      <c r="E43" s="41"/>
      <c r="F43" s="91"/>
      <c r="G43" s="54"/>
      <c r="H43" s="54"/>
      <c r="I43" s="55"/>
      <c r="J43" s="56"/>
      <c r="K43" s="57"/>
      <c r="L43" s="58"/>
      <c r="M43" s="55"/>
      <c r="N43" s="56"/>
      <c r="O43" s="57"/>
      <c r="P43" s="58"/>
      <c r="Q43" s="103"/>
      <c r="R43" s="103"/>
      <c r="S43" s="103"/>
      <c r="T43" s="103"/>
      <c r="U43" s="103"/>
      <c r="V43" s="103"/>
      <c r="W43" s="81"/>
      <c r="X43" s="25"/>
      <c r="Y43" s="25"/>
      <c r="Z43" s="25"/>
      <c r="AA43" s="25"/>
      <c r="AB43" s="25"/>
      <c r="AC43" s="74"/>
    </row>
    <row r="44" spans="1:29" ht="16" x14ac:dyDescent="0.2">
      <c r="A44" s="2"/>
      <c r="B44" s="84">
        <v>28</v>
      </c>
      <c r="C44" s="84"/>
      <c r="D44" s="38"/>
      <c r="E44" s="39"/>
      <c r="F44" s="90"/>
      <c r="G44" s="49"/>
      <c r="H44" s="49"/>
      <c r="I44" s="50"/>
      <c r="J44" s="51"/>
      <c r="K44" s="52"/>
      <c r="L44" s="53"/>
      <c r="M44" s="50"/>
      <c r="N44" s="51"/>
      <c r="O44" s="52"/>
      <c r="P44" s="53"/>
      <c r="Q44" s="104"/>
      <c r="R44" s="104"/>
      <c r="S44" s="104"/>
      <c r="T44" s="104"/>
      <c r="U44" s="104"/>
      <c r="V44" s="104"/>
      <c r="W44" s="81"/>
      <c r="X44" s="25"/>
      <c r="Y44" s="25"/>
      <c r="Z44" s="25"/>
      <c r="AA44" s="25"/>
      <c r="AB44" s="25"/>
      <c r="AC44" s="74"/>
    </row>
    <row r="45" spans="1:29" ht="16" x14ac:dyDescent="0.2">
      <c r="A45" s="2"/>
      <c r="B45" s="85">
        <v>29</v>
      </c>
      <c r="C45" s="85"/>
      <c r="D45" s="40"/>
      <c r="E45" s="41"/>
      <c r="F45" s="91"/>
      <c r="G45" s="54"/>
      <c r="H45" s="54"/>
      <c r="I45" s="55"/>
      <c r="J45" s="56"/>
      <c r="K45" s="57"/>
      <c r="L45" s="58"/>
      <c r="M45" s="55"/>
      <c r="N45" s="56"/>
      <c r="O45" s="57"/>
      <c r="P45" s="58"/>
      <c r="Q45" s="103"/>
      <c r="R45" s="103"/>
      <c r="S45" s="103"/>
      <c r="T45" s="103"/>
      <c r="U45" s="103"/>
      <c r="V45" s="103"/>
      <c r="W45" s="81"/>
      <c r="X45" s="25"/>
      <c r="Y45" s="25"/>
      <c r="Z45" s="25"/>
      <c r="AA45" s="25"/>
      <c r="AB45" s="25"/>
      <c r="AC45" s="74"/>
    </row>
    <row r="46" spans="1:29" ht="17" thickBot="1" x14ac:dyDescent="0.25">
      <c r="A46" s="2"/>
      <c r="B46" s="86">
        <v>30</v>
      </c>
      <c r="C46" s="86"/>
      <c r="D46" s="42"/>
      <c r="E46" s="43"/>
      <c r="F46" s="92"/>
      <c r="G46" s="59"/>
      <c r="H46" s="59"/>
      <c r="I46" s="60"/>
      <c r="J46" s="61"/>
      <c r="K46" s="62"/>
      <c r="L46" s="63"/>
      <c r="M46" s="60"/>
      <c r="N46" s="61"/>
      <c r="O46" s="62"/>
      <c r="P46" s="63"/>
      <c r="Q46" s="105"/>
      <c r="R46" s="105"/>
      <c r="S46" s="105"/>
      <c r="T46" s="105"/>
      <c r="U46" s="105"/>
      <c r="V46" s="105"/>
      <c r="W46" s="82"/>
      <c r="X46" s="26"/>
      <c r="Y46" s="26"/>
      <c r="Z46" s="26"/>
      <c r="AA46" s="26"/>
      <c r="AB46" s="26"/>
      <c r="AC46" s="75"/>
    </row>
    <row r="47" spans="1:29" s="2" customFormat="1" ht="18" customHeight="1" x14ac:dyDescent="0.2">
      <c r="Q47" s="96"/>
      <c r="R47" s="96"/>
      <c r="S47" s="96"/>
      <c r="T47" s="96"/>
      <c r="U47" s="96"/>
      <c r="V47" s="96"/>
      <c r="W47" s="71"/>
      <c r="X47" s="71"/>
      <c r="Y47" s="71"/>
      <c r="Z47" s="71"/>
      <c r="AA47" s="71"/>
      <c r="AB47" s="71"/>
    </row>
    <row r="48" spans="1:29" s="2" customFormat="1" x14ac:dyDescent="0.2">
      <c r="Q48" s="96"/>
      <c r="R48" s="96"/>
      <c r="S48" s="96"/>
      <c r="T48" s="96"/>
      <c r="U48" s="96"/>
      <c r="V48" s="96"/>
    </row>
    <row r="49" spans="17:26" s="2" customFormat="1" x14ac:dyDescent="0.2">
      <c r="Q49" s="96"/>
      <c r="R49" s="96"/>
      <c r="S49" s="96"/>
      <c r="T49" s="96"/>
      <c r="U49" s="96"/>
      <c r="V49" s="96"/>
    </row>
    <row r="50" spans="17:26" s="2" customFormat="1" x14ac:dyDescent="0.2">
      <c r="Q50" s="96"/>
      <c r="R50" s="96"/>
      <c r="S50" s="96"/>
      <c r="T50" s="96"/>
      <c r="U50" s="96"/>
      <c r="V50" s="96"/>
    </row>
    <row r="51" spans="17:26" s="2" customFormat="1" x14ac:dyDescent="0.2">
      <c r="Q51" s="96"/>
      <c r="R51" s="96"/>
      <c r="S51" s="96"/>
      <c r="T51" s="96"/>
      <c r="U51" s="96"/>
      <c r="V51" s="96"/>
    </row>
    <row r="52" spans="17:26" s="2" customFormat="1" x14ac:dyDescent="0.2">
      <c r="Q52" s="96"/>
      <c r="R52" s="96"/>
      <c r="S52" s="96"/>
      <c r="T52" s="96"/>
      <c r="U52" s="96"/>
      <c r="V52" s="96"/>
      <c r="Z52" s="27"/>
    </row>
    <row r="53" spans="17:26" s="2" customFormat="1" x14ac:dyDescent="0.2">
      <c r="Q53" s="96"/>
      <c r="R53" s="96"/>
      <c r="S53" s="96"/>
      <c r="T53" s="96"/>
      <c r="U53" s="96"/>
      <c r="V53" s="96"/>
    </row>
    <row r="54" spans="17:26" s="2" customFormat="1" x14ac:dyDescent="0.2">
      <c r="Q54" s="96"/>
      <c r="R54" s="96"/>
      <c r="S54" s="96"/>
      <c r="T54" s="96"/>
      <c r="U54" s="96"/>
      <c r="V54" s="96"/>
    </row>
    <row r="55" spans="17:26" s="2" customFormat="1" x14ac:dyDescent="0.2">
      <c r="Q55" s="96"/>
      <c r="R55" s="96"/>
      <c r="S55" s="96"/>
      <c r="T55" s="96"/>
      <c r="U55" s="96"/>
      <c r="V55" s="96"/>
    </row>
    <row r="56" spans="17:26" s="2" customFormat="1" x14ac:dyDescent="0.2">
      <c r="Q56" s="96"/>
      <c r="R56" s="96"/>
      <c r="S56" s="96"/>
      <c r="T56" s="96"/>
      <c r="U56" s="96"/>
      <c r="V56" s="96"/>
    </row>
    <row r="57" spans="17:26" s="2" customFormat="1" x14ac:dyDescent="0.2">
      <c r="Q57" s="96"/>
      <c r="R57" s="96"/>
      <c r="S57" s="96"/>
      <c r="T57" s="96"/>
      <c r="U57" s="96"/>
      <c r="V57" s="96"/>
    </row>
    <row r="58" spans="17:26" s="2" customFormat="1" x14ac:dyDescent="0.2">
      <c r="Q58" s="96"/>
      <c r="R58" s="96"/>
      <c r="S58" s="96"/>
      <c r="T58" s="96"/>
      <c r="U58" s="96"/>
      <c r="V58" s="96"/>
    </row>
    <row r="59" spans="17:26" s="2" customFormat="1" x14ac:dyDescent="0.2">
      <c r="Q59" s="96"/>
      <c r="R59" s="96"/>
      <c r="S59" s="96"/>
      <c r="T59" s="96"/>
      <c r="U59" s="96"/>
      <c r="V59" s="96"/>
    </row>
    <row r="60" spans="17:26" s="2" customFormat="1" x14ac:dyDescent="0.2">
      <c r="Q60" s="96"/>
      <c r="R60" s="96"/>
      <c r="S60" s="96"/>
      <c r="T60" s="96"/>
      <c r="U60" s="96"/>
      <c r="V60" s="96"/>
    </row>
    <row r="61" spans="17:26" s="2" customFormat="1" x14ac:dyDescent="0.2">
      <c r="Q61" s="96"/>
      <c r="R61" s="96"/>
      <c r="S61" s="96"/>
      <c r="T61" s="96"/>
      <c r="U61" s="96"/>
      <c r="V61" s="96"/>
    </row>
    <row r="62" spans="17:26" s="2" customFormat="1" x14ac:dyDescent="0.2">
      <c r="Q62" s="96"/>
      <c r="R62" s="96"/>
      <c r="S62" s="96"/>
      <c r="T62" s="96"/>
      <c r="U62" s="96"/>
      <c r="V62" s="96"/>
    </row>
    <row r="63" spans="17:26" s="2" customFormat="1" x14ac:dyDescent="0.2">
      <c r="Q63" s="96"/>
      <c r="R63" s="96"/>
      <c r="S63" s="96"/>
      <c r="T63" s="96"/>
      <c r="U63" s="96"/>
      <c r="V63" s="96"/>
    </row>
    <row r="64" spans="17:26" s="2" customFormat="1" x14ac:dyDescent="0.2">
      <c r="Q64" s="96"/>
      <c r="R64" s="96"/>
      <c r="S64" s="96"/>
      <c r="T64" s="96"/>
      <c r="U64" s="96"/>
      <c r="V64" s="96"/>
    </row>
    <row r="65" spans="17:22" s="2" customFormat="1" x14ac:dyDescent="0.2">
      <c r="Q65" s="96"/>
      <c r="R65" s="96"/>
      <c r="S65" s="96"/>
      <c r="T65" s="96"/>
      <c r="U65" s="96"/>
      <c r="V65" s="96"/>
    </row>
    <row r="66" spans="17:22" s="2" customFormat="1" x14ac:dyDescent="0.2">
      <c r="Q66" s="96"/>
      <c r="R66" s="96"/>
      <c r="S66" s="96"/>
      <c r="T66" s="96"/>
      <c r="U66" s="96"/>
      <c r="V66" s="96"/>
    </row>
    <row r="67" spans="17:22" s="2" customFormat="1" x14ac:dyDescent="0.2">
      <c r="Q67" s="96"/>
      <c r="R67" s="96"/>
      <c r="S67" s="96"/>
      <c r="T67" s="96"/>
      <c r="U67" s="96"/>
      <c r="V67" s="96"/>
    </row>
    <row r="68" spans="17:22" s="2" customFormat="1" x14ac:dyDescent="0.2">
      <c r="Q68" s="96"/>
      <c r="R68" s="96"/>
      <c r="S68" s="96"/>
      <c r="T68" s="96"/>
      <c r="U68" s="96"/>
      <c r="V68" s="96"/>
    </row>
    <row r="69" spans="17:22" s="2" customFormat="1" x14ac:dyDescent="0.2">
      <c r="Q69" s="96"/>
      <c r="R69" s="96"/>
      <c r="S69" s="96"/>
      <c r="T69" s="96"/>
      <c r="U69" s="96"/>
      <c r="V69" s="96"/>
    </row>
    <row r="70" spans="17:22" s="2" customFormat="1" x14ac:dyDescent="0.2">
      <c r="Q70" s="96"/>
      <c r="R70" s="96"/>
      <c r="S70" s="96"/>
      <c r="T70" s="96"/>
      <c r="U70" s="96"/>
      <c r="V70" s="96"/>
    </row>
    <row r="71" spans="17:22" s="2" customFormat="1" x14ac:dyDescent="0.2">
      <c r="Q71" s="96"/>
      <c r="R71" s="96"/>
      <c r="S71" s="96"/>
      <c r="T71" s="96"/>
      <c r="U71" s="96"/>
      <c r="V71" s="96"/>
    </row>
    <row r="72" spans="17:22" s="2" customFormat="1" x14ac:dyDescent="0.2">
      <c r="Q72" s="96"/>
      <c r="R72" s="96"/>
      <c r="S72" s="96"/>
      <c r="T72" s="96"/>
      <c r="U72" s="96"/>
      <c r="V72" s="96"/>
    </row>
    <row r="73" spans="17:22" s="2" customFormat="1" x14ac:dyDescent="0.2">
      <c r="Q73" s="96"/>
      <c r="R73" s="96"/>
      <c r="S73" s="96"/>
      <c r="T73" s="96"/>
      <c r="U73" s="96"/>
      <c r="V73" s="96"/>
    </row>
    <row r="74" spans="17:22" s="2" customFormat="1" x14ac:dyDescent="0.2">
      <c r="Q74" s="96"/>
      <c r="R74" s="96"/>
      <c r="S74" s="96"/>
      <c r="T74" s="96"/>
      <c r="U74" s="96"/>
      <c r="V74" s="96"/>
    </row>
    <row r="75" spans="17:22" s="2" customFormat="1" x14ac:dyDescent="0.2">
      <c r="Q75" s="96"/>
      <c r="R75" s="96"/>
      <c r="S75" s="96"/>
      <c r="T75" s="96"/>
      <c r="U75" s="96"/>
      <c r="V75" s="96"/>
    </row>
    <row r="76" spans="17:22" s="2" customFormat="1" x14ac:dyDescent="0.2">
      <c r="Q76" s="96"/>
      <c r="R76" s="96"/>
      <c r="S76" s="96"/>
      <c r="T76" s="96"/>
      <c r="U76" s="96"/>
      <c r="V76" s="96"/>
    </row>
    <row r="77" spans="17:22" s="2" customFormat="1" x14ac:dyDescent="0.2">
      <c r="Q77" s="96"/>
      <c r="R77" s="96"/>
      <c r="S77" s="96"/>
      <c r="T77" s="96"/>
      <c r="U77" s="96"/>
      <c r="V77" s="96"/>
    </row>
    <row r="78" spans="17:22" s="2" customFormat="1" x14ac:dyDescent="0.2">
      <c r="Q78" s="96"/>
      <c r="R78" s="96"/>
      <c r="S78" s="96"/>
      <c r="T78" s="96"/>
      <c r="U78" s="96"/>
      <c r="V78" s="96"/>
    </row>
    <row r="79" spans="17:22" s="2" customFormat="1" x14ac:dyDescent="0.2">
      <c r="Q79" s="96"/>
      <c r="R79" s="96"/>
      <c r="S79" s="96"/>
      <c r="T79" s="96"/>
      <c r="U79" s="96"/>
      <c r="V79" s="96"/>
    </row>
    <row r="80" spans="17:22" s="2" customFormat="1" x14ac:dyDescent="0.2">
      <c r="Q80" s="96"/>
      <c r="R80" s="96"/>
      <c r="S80" s="96"/>
      <c r="T80" s="96"/>
      <c r="U80" s="96"/>
      <c r="V80" s="96"/>
    </row>
    <row r="81" spans="17:22" s="2" customFormat="1" x14ac:dyDescent="0.2">
      <c r="Q81" s="96"/>
      <c r="R81" s="96"/>
      <c r="S81" s="96"/>
      <c r="T81" s="96"/>
      <c r="U81" s="96"/>
      <c r="V81" s="96"/>
    </row>
    <row r="82" spans="17:22" s="2" customFormat="1" x14ac:dyDescent="0.2">
      <c r="Q82" s="96"/>
      <c r="R82" s="96"/>
      <c r="S82" s="96"/>
      <c r="T82" s="96"/>
      <c r="U82" s="96"/>
      <c r="V82" s="96"/>
    </row>
    <row r="83" spans="17:22" s="2" customFormat="1" x14ac:dyDescent="0.2">
      <c r="Q83" s="96"/>
      <c r="R83" s="96"/>
      <c r="S83" s="96"/>
      <c r="T83" s="96"/>
      <c r="U83" s="96"/>
      <c r="V83" s="96"/>
    </row>
  </sheetData>
  <mergeCells count="19">
    <mergeCell ref="W11:AC12"/>
    <mergeCell ref="M1:AB8"/>
    <mergeCell ref="P9:X9"/>
    <mergeCell ref="AA13:AB13"/>
    <mergeCell ref="W13:Y13"/>
    <mergeCell ref="U13:U14"/>
    <mergeCell ref="R13:R14"/>
    <mergeCell ref="D9:G9"/>
    <mergeCell ref="I9:K9"/>
    <mergeCell ref="B11:B14"/>
    <mergeCell ref="D11:D14"/>
    <mergeCell ref="E11:E14"/>
    <mergeCell ref="G11:G14"/>
    <mergeCell ref="I11:P12"/>
    <mergeCell ref="I13:L13"/>
    <mergeCell ref="M13:P13"/>
    <mergeCell ref="F12:F13"/>
    <mergeCell ref="H11:H12"/>
    <mergeCell ref="M9:N9"/>
  </mergeCells>
  <dataValidations count="4">
    <dataValidation type="list" allowBlank="1" showInputMessage="1" showErrorMessage="1" sqref="H15:H46" xr:uid="{00000000-0002-0000-0000-000000000000}">
      <formula1>IF(G15="Women",mujeres,hombres)</formula1>
    </dataValidation>
    <dataValidation type="list" allowBlank="1" showInputMessage="1" showErrorMessage="1" sqref="G15:G46" xr:uid="{00000000-0002-0000-0000-000002000000}">
      <formula1>sex</formula1>
    </dataValidation>
    <dataValidation type="list" showInputMessage="1" showErrorMessage="1" sqref="D9" xr:uid="{00000000-0002-0000-0000-000003000000}">
      <formula1>PAISES</formula1>
    </dataValidation>
    <dataValidation type="list" allowBlank="1" showInputMessage="1" showErrorMessage="1" sqref="W15:AC46" xr:uid="{00000000-0002-0000-0000-000001000000}">
      <formula1>room</formula1>
    </dataValidation>
  </dataValidations>
  <pageMargins left="0.7" right="0.7" top="0.75" bottom="0.75" header="0.3" footer="0.3"/>
  <pageSetup paperSize="256" orientation="portrait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K210"/>
  <sheetViews>
    <sheetView workbookViewId="0">
      <selection activeCell="E19" sqref="E19"/>
    </sheetView>
  </sheetViews>
  <sheetFormatPr baseColWidth="10" defaultRowHeight="15" x14ac:dyDescent="0.2"/>
  <cols>
    <col min="6" max="6" width="35.83203125" bestFit="1" customWidth="1"/>
  </cols>
  <sheetData>
    <row r="1" spans="1:11" x14ac:dyDescent="0.2">
      <c r="A1" s="1" t="s">
        <v>32</v>
      </c>
      <c r="B1" s="1" t="s">
        <v>22</v>
      </c>
      <c r="C1" t="s">
        <v>20</v>
      </c>
      <c r="D1" t="s">
        <v>29</v>
      </c>
      <c r="F1" s="64" t="s">
        <v>319</v>
      </c>
      <c r="I1" s="1" t="s">
        <v>38</v>
      </c>
      <c r="J1" s="1" t="s">
        <v>38</v>
      </c>
      <c r="K1">
        <v>1</v>
      </c>
    </row>
    <row r="2" spans="1:11" x14ac:dyDescent="0.2">
      <c r="A2" s="1" t="s">
        <v>33</v>
      </c>
      <c r="B2" s="1" t="s">
        <v>23</v>
      </c>
      <c r="C2" t="s">
        <v>21</v>
      </c>
      <c r="D2" t="s">
        <v>30</v>
      </c>
      <c r="F2" t="s">
        <v>43</v>
      </c>
      <c r="I2" s="1" t="s">
        <v>28</v>
      </c>
      <c r="J2" s="1" t="s">
        <v>28</v>
      </c>
      <c r="K2">
        <v>1</v>
      </c>
    </row>
    <row r="3" spans="1:11" x14ac:dyDescent="0.2">
      <c r="A3" s="1" t="s">
        <v>34</v>
      </c>
      <c r="B3" s="1" t="s">
        <v>24</v>
      </c>
      <c r="D3" t="s">
        <v>326</v>
      </c>
      <c r="F3" t="s">
        <v>44</v>
      </c>
      <c r="I3" s="1" t="s">
        <v>37</v>
      </c>
      <c r="J3" s="1" t="s">
        <v>37</v>
      </c>
      <c r="K3">
        <v>1</v>
      </c>
    </row>
    <row r="4" spans="1:11" x14ac:dyDescent="0.2">
      <c r="A4" s="1" t="s">
        <v>35</v>
      </c>
      <c r="B4" s="1" t="s">
        <v>25</v>
      </c>
      <c r="F4" t="s">
        <v>45</v>
      </c>
      <c r="I4" s="1" t="s">
        <v>22</v>
      </c>
      <c r="J4" s="1" t="s">
        <v>22</v>
      </c>
      <c r="K4">
        <v>1</v>
      </c>
    </row>
    <row r="5" spans="1:11" x14ac:dyDescent="0.2">
      <c r="A5" s="1" t="s">
        <v>36</v>
      </c>
      <c r="B5" s="1" t="s">
        <v>26</v>
      </c>
      <c r="C5" s="1"/>
      <c r="F5" t="s">
        <v>46</v>
      </c>
      <c r="H5" t="s">
        <v>36</v>
      </c>
      <c r="I5" s="1" t="s">
        <v>23</v>
      </c>
      <c r="J5" s="1" t="s">
        <v>23</v>
      </c>
      <c r="K5">
        <v>1</v>
      </c>
    </row>
    <row r="6" spans="1:11" x14ac:dyDescent="0.2">
      <c r="A6" s="1" t="s">
        <v>37</v>
      </c>
      <c r="B6" s="1" t="s">
        <v>27</v>
      </c>
      <c r="F6" t="s">
        <v>47</v>
      </c>
      <c r="I6" s="1" t="s">
        <v>24</v>
      </c>
      <c r="J6" s="1" t="s">
        <v>24</v>
      </c>
      <c r="K6">
        <v>1</v>
      </c>
    </row>
    <row r="7" spans="1:11" x14ac:dyDescent="0.2">
      <c r="A7" s="1" t="s">
        <v>38</v>
      </c>
      <c r="B7" s="1" t="s">
        <v>28</v>
      </c>
      <c r="F7" t="s">
        <v>48</v>
      </c>
      <c r="I7" s="1" t="s">
        <v>32</v>
      </c>
      <c r="J7" s="1" t="s">
        <v>32</v>
      </c>
      <c r="K7">
        <v>1</v>
      </c>
    </row>
    <row r="8" spans="1:11" x14ac:dyDescent="0.2">
      <c r="A8" t="s">
        <v>15</v>
      </c>
      <c r="B8" t="s">
        <v>15</v>
      </c>
      <c r="F8" t="s">
        <v>49</v>
      </c>
      <c r="I8" s="1" t="s">
        <v>25</v>
      </c>
      <c r="J8" s="1" t="s">
        <v>25</v>
      </c>
      <c r="K8">
        <v>1</v>
      </c>
    </row>
    <row r="9" spans="1:11" x14ac:dyDescent="0.2">
      <c r="A9" t="s">
        <v>16</v>
      </c>
      <c r="B9" t="s">
        <v>16</v>
      </c>
      <c r="F9" t="s">
        <v>50</v>
      </c>
      <c r="H9">
        <f ca="1">LOOKUP(H5,peso,K:K)</f>
        <v>1</v>
      </c>
      <c r="I9" s="1" t="s">
        <v>33</v>
      </c>
      <c r="J9" s="1" t="s">
        <v>33</v>
      </c>
      <c r="K9">
        <v>1</v>
      </c>
    </row>
    <row r="10" spans="1:11" x14ac:dyDescent="0.2">
      <c r="A10" t="s">
        <v>17</v>
      </c>
      <c r="B10" t="s">
        <v>17</v>
      </c>
      <c r="F10" t="s">
        <v>51</v>
      </c>
      <c r="I10" s="1" t="s">
        <v>26</v>
      </c>
      <c r="J10" s="1" t="s">
        <v>26</v>
      </c>
      <c r="K10">
        <v>1</v>
      </c>
    </row>
    <row r="11" spans="1:11" x14ac:dyDescent="0.2">
      <c r="A11" t="s">
        <v>18</v>
      </c>
      <c r="B11" t="s">
        <v>18</v>
      </c>
      <c r="F11" t="s">
        <v>52</v>
      </c>
      <c r="I11" s="1" t="s">
        <v>34</v>
      </c>
      <c r="J11" s="1" t="s">
        <v>34</v>
      </c>
      <c r="K11">
        <v>1</v>
      </c>
    </row>
    <row r="12" spans="1:11" x14ac:dyDescent="0.2">
      <c r="A12" t="s">
        <v>19</v>
      </c>
      <c r="B12" t="s">
        <v>19</v>
      </c>
      <c r="F12" t="s">
        <v>53</v>
      </c>
      <c r="I12" s="1" t="s">
        <v>27</v>
      </c>
      <c r="J12" s="1" t="s">
        <v>27</v>
      </c>
      <c r="K12">
        <v>1</v>
      </c>
    </row>
    <row r="13" spans="1:11" x14ac:dyDescent="0.2">
      <c r="F13" t="s">
        <v>54</v>
      </c>
      <c r="I13" s="1" t="s">
        <v>35</v>
      </c>
      <c r="J13" s="1" t="s">
        <v>35</v>
      </c>
      <c r="K13">
        <v>1</v>
      </c>
    </row>
    <row r="14" spans="1:11" x14ac:dyDescent="0.2">
      <c r="F14" t="s">
        <v>55</v>
      </c>
      <c r="I14" s="1" t="s">
        <v>36</v>
      </c>
      <c r="J14" s="1" t="s">
        <v>36</v>
      </c>
      <c r="K14">
        <v>1</v>
      </c>
    </row>
    <row r="15" spans="1:11" x14ac:dyDescent="0.2">
      <c r="F15" t="s">
        <v>56</v>
      </c>
      <c r="J15" t="s">
        <v>15</v>
      </c>
      <c r="K15">
        <v>0</v>
      </c>
    </row>
    <row r="16" spans="1:11" x14ac:dyDescent="0.2">
      <c r="F16" t="s">
        <v>57</v>
      </c>
      <c r="J16" t="s">
        <v>16</v>
      </c>
      <c r="K16">
        <v>0</v>
      </c>
    </row>
    <row r="17" spans="6:11" x14ac:dyDescent="0.2">
      <c r="F17" t="s">
        <v>58</v>
      </c>
      <c r="J17" t="s">
        <v>17</v>
      </c>
      <c r="K17">
        <v>0</v>
      </c>
    </row>
    <row r="18" spans="6:11" x14ac:dyDescent="0.2">
      <c r="F18" t="s">
        <v>59</v>
      </c>
      <c r="G18" s="1" t="s">
        <v>28</v>
      </c>
      <c r="H18" s="1" t="s">
        <v>28</v>
      </c>
      <c r="J18" t="s">
        <v>18</v>
      </c>
      <c r="K18">
        <v>0</v>
      </c>
    </row>
    <row r="19" spans="6:11" x14ac:dyDescent="0.2">
      <c r="F19" t="s">
        <v>60</v>
      </c>
      <c r="J19" t="s">
        <v>19</v>
      </c>
      <c r="K19">
        <v>0</v>
      </c>
    </row>
    <row r="20" spans="6:11" x14ac:dyDescent="0.2">
      <c r="F20" t="s">
        <v>61</v>
      </c>
    </row>
    <row r="21" spans="6:11" x14ac:dyDescent="0.2">
      <c r="F21" t="s">
        <v>62</v>
      </c>
    </row>
    <row r="22" spans="6:11" x14ac:dyDescent="0.2">
      <c r="F22" t="s">
        <v>63</v>
      </c>
    </row>
    <row r="23" spans="6:11" x14ac:dyDescent="0.2">
      <c r="F23" t="s">
        <v>64</v>
      </c>
    </row>
    <row r="24" spans="6:11" x14ac:dyDescent="0.2">
      <c r="F24" t="s">
        <v>65</v>
      </c>
    </row>
    <row r="25" spans="6:11" x14ac:dyDescent="0.2">
      <c r="F25" t="s">
        <v>66</v>
      </c>
    </row>
    <row r="26" spans="6:11" x14ac:dyDescent="0.2">
      <c r="F26" t="s">
        <v>67</v>
      </c>
    </row>
    <row r="27" spans="6:11" x14ac:dyDescent="0.2">
      <c r="F27" t="s">
        <v>68</v>
      </c>
    </row>
    <row r="28" spans="6:11" x14ac:dyDescent="0.2">
      <c r="F28" t="s">
        <v>69</v>
      </c>
    </row>
    <row r="29" spans="6:11" x14ac:dyDescent="0.2">
      <c r="F29" t="s">
        <v>70</v>
      </c>
    </row>
    <row r="30" spans="6:11" x14ac:dyDescent="0.2">
      <c r="F30" t="s">
        <v>71</v>
      </c>
    </row>
    <row r="31" spans="6:11" x14ac:dyDescent="0.2">
      <c r="F31" t="s">
        <v>72</v>
      </c>
    </row>
    <row r="32" spans="6:11" x14ac:dyDescent="0.2">
      <c r="F32" t="s">
        <v>73</v>
      </c>
    </row>
    <row r="33" spans="6:6" x14ac:dyDescent="0.2">
      <c r="F33" t="s">
        <v>74</v>
      </c>
    </row>
    <row r="34" spans="6:6" x14ac:dyDescent="0.2">
      <c r="F34" t="s">
        <v>75</v>
      </c>
    </row>
    <row r="35" spans="6:6" x14ac:dyDescent="0.2">
      <c r="F35" t="s">
        <v>76</v>
      </c>
    </row>
    <row r="36" spans="6:6" x14ac:dyDescent="0.2">
      <c r="F36" t="s">
        <v>77</v>
      </c>
    </row>
    <row r="37" spans="6:6" x14ac:dyDescent="0.2">
      <c r="F37" t="s">
        <v>78</v>
      </c>
    </row>
    <row r="38" spans="6:6" x14ac:dyDescent="0.2">
      <c r="F38" t="s">
        <v>79</v>
      </c>
    </row>
    <row r="39" spans="6:6" x14ac:dyDescent="0.2">
      <c r="F39" t="s">
        <v>80</v>
      </c>
    </row>
    <row r="40" spans="6:6" x14ac:dyDescent="0.2">
      <c r="F40" t="s">
        <v>81</v>
      </c>
    </row>
    <row r="41" spans="6:6" x14ac:dyDescent="0.2">
      <c r="F41" t="s">
        <v>82</v>
      </c>
    </row>
    <row r="42" spans="6:6" x14ac:dyDescent="0.2">
      <c r="F42" t="s">
        <v>83</v>
      </c>
    </row>
    <row r="43" spans="6:6" x14ac:dyDescent="0.2">
      <c r="F43" t="s">
        <v>84</v>
      </c>
    </row>
    <row r="44" spans="6:6" x14ac:dyDescent="0.2">
      <c r="F44" t="s">
        <v>85</v>
      </c>
    </row>
    <row r="45" spans="6:6" ht="11.25" customHeight="1" x14ac:dyDescent="0.2">
      <c r="F45" t="s">
        <v>86</v>
      </c>
    </row>
    <row r="46" spans="6:6" hidden="1" x14ac:dyDescent="0.2">
      <c r="F46" t="s">
        <v>87</v>
      </c>
    </row>
    <row r="47" spans="6:6" x14ac:dyDescent="0.2">
      <c r="F47" t="s">
        <v>88</v>
      </c>
    </row>
    <row r="48" spans="6:6" x14ac:dyDescent="0.2">
      <c r="F48" t="s">
        <v>89</v>
      </c>
    </row>
    <row r="49" spans="6:9" x14ac:dyDescent="0.2">
      <c r="F49" t="s">
        <v>90</v>
      </c>
    </row>
    <row r="50" spans="6:9" x14ac:dyDescent="0.2">
      <c r="F50" t="s">
        <v>91</v>
      </c>
    </row>
    <row r="51" spans="6:9" x14ac:dyDescent="0.2">
      <c r="F51" t="s">
        <v>92</v>
      </c>
    </row>
    <row r="53" spans="6:9" x14ac:dyDescent="0.2">
      <c r="F53" s="64" t="s">
        <v>318</v>
      </c>
    </row>
    <row r="54" spans="6:9" x14ac:dyDescent="0.2">
      <c r="F54" t="s">
        <v>164</v>
      </c>
      <c r="I54" t="s">
        <v>163</v>
      </c>
    </row>
    <row r="55" spans="6:9" x14ac:dyDescent="0.2">
      <c r="F55" t="s">
        <v>165</v>
      </c>
    </row>
    <row r="56" spans="6:9" x14ac:dyDescent="0.2">
      <c r="F56" t="s">
        <v>166</v>
      </c>
    </row>
    <row r="57" spans="6:9" x14ac:dyDescent="0.2">
      <c r="F57" t="s">
        <v>167</v>
      </c>
    </row>
    <row r="58" spans="6:9" x14ac:dyDescent="0.2">
      <c r="F58" t="s">
        <v>168</v>
      </c>
    </row>
    <row r="59" spans="6:9" x14ac:dyDescent="0.2">
      <c r="F59" t="s">
        <v>169</v>
      </c>
    </row>
    <row r="60" spans="6:9" x14ac:dyDescent="0.2">
      <c r="F60" t="s">
        <v>170</v>
      </c>
    </row>
    <row r="61" spans="6:9" x14ac:dyDescent="0.2">
      <c r="F61" t="s">
        <v>171</v>
      </c>
    </row>
    <row r="62" spans="6:9" x14ac:dyDescent="0.2">
      <c r="F62" t="s">
        <v>172</v>
      </c>
    </row>
    <row r="63" spans="6:9" x14ac:dyDescent="0.2">
      <c r="F63" t="s">
        <v>173</v>
      </c>
    </row>
    <row r="64" spans="6:9" x14ac:dyDescent="0.2">
      <c r="F64" t="s">
        <v>174</v>
      </c>
    </row>
    <row r="65" spans="6:6" x14ac:dyDescent="0.2">
      <c r="F65" t="s">
        <v>175</v>
      </c>
    </row>
    <row r="66" spans="6:6" x14ac:dyDescent="0.2">
      <c r="F66" t="s">
        <v>176</v>
      </c>
    </row>
    <row r="67" spans="6:6" x14ac:dyDescent="0.2">
      <c r="F67" t="s">
        <v>177</v>
      </c>
    </row>
    <row r="68" spans="6:6" x14ac:dyDescent="0.2">
      <c r="F68" t="s">
        <v>178</v>
      </c>
    </row>
    <row r="69" spans="6:6" x14ac:dyDescent="0.2">
      <c r="F69" t="s">
        <v>179</v>
      </c>
    </row>
    <row r="70" spans="6:6" x14ac:dyDescent="0.2">
      <c r="F70" t="s">
        <v>180</v>
      </c>
    </row>
    <row r="71" spans="6:6" x14ac:dyDescent="0.2">
      <c r="F71" t="s">
        <v>181</v>
      </c>
    </row>
    <row r="72" spans="6:6" x14ac:dyDescent="0.2">
      <c r="F72" t="s">
        <v>182</v>
      </c>
    </row>
    <row r="73" spans="6:6" x14ac:dyDescent="0.2">
      <c r="F73" t="s">
        <v>183</v>
      </c>
    </row>
    <row r="74" spans="6:6" x14ac:dyDescent="0.2">
      <c r="F74" t="s">
        <v>184</v>
      </c>
    </row>
    <row r="75" spans="6:6" x14ac:dyDescent="0.2">
      <c r="F75" t="s">
        <v>185</v>
      </c>
    </row>
    <row r="76" spans="6:6" x14ac:dyDescent="0.2">
      <c r="F76" t="s">
        <v>186</v>
      </c>
    </row>
    <row r="77" spans="6:6" x14ac:dyDescent="0.2">
      <c r="F77" t="s">
        <v>187</v>
      </c>
    </row>
    <row r="78" spans="6:6" x14ac:dyDescent="0.2">
      <c r="F78" t="s">
        <v>188</v>
      </c>
    </row>
    <row r="79" spans="6:6" x14ac:dyDescent="0.2">
      <c r="F79" t="s">
        <v>189</v>
      </c>
    </row>
    <row r="80" spans="6:6" x14ac:dyDescent="0.2">
      <c r="F80" t="s">
        <v>190</v>
      </c>
    </row>
    <row r="81" spans="6:6" x14ac:dyDescent="0.2">
      <c r="F81" t="s">
        <v>191</v>
      </c>
    </row>
    <row r="82" spans="6:6" x14ac:dyDescent="0.2">
      <c r="F82" t="s">
        <v>192</v>
      </c>
    </row>
    <row r="83" spans="6:6" x14ac:dyDescent="0.2">
      <c r="F83" t="s">
        <v>193</v>
      </c>
    </row>
    <row r="84" spans="6:6" x14ac:dyDescent="0.2">
      <c r="F84" t="s">
        <v>194</v>
      </c>
    </row>
    <row r="85" spans="6:6" x14ac:dyDescent="0.2">
      <c r="F85" t="s">
        <v>195</v>
      </c>
    </row>
    <row r="86" spans="6:6" x14ac:dyDescent="0.2">
      <c r="F86" t="s">
        <v>196</v>
      </c>
    </row>
    <row r="87" spans="6:6" x14ac:dyDescent="0.2">
      <c r="F87" t="s">
        <v>197</v>
      </c>
    </row>
    <row r="88" spans="6:6" x14ac:dyDescent="0.2">
      <c r="F88" t="s">
        <v>198</v>
      </c>
    </row>
    <row r="89" spans="6:6" x14ac:dyDescent="0.2">
      <c r="F89" t="s">
        <v>199</v>
      </c>
    </row>
    <row r="90" spans="6:6" x14ac:dyDescent="0.2">
      <c r="F90" t="s">
        <v>200</v>
      </c>
    </row>
    <row r="91" spans="6:6" x14ac:dyDescent="0.2">
      <c r="F91" t="s">
        <v>201</v>
      </c>
    </row>
    <row r="92" spans="6:6" x14ac:dyDescent="0.2">
      <c r="F92" t="s">
        <v>202</v>
      </c>
    </row>
    <row r="93" spans="6:6" x14ac:dyDescent="0.2">
      <c r="F93" t="s">
        <v>203</v>
      </c>
    </row>
    <row r="94" spans="6:6" x14ac:dyDescent="0.2">
      <c r="F94" t="s">
        <v>204</v>
      </c>
    </row>
    <row r="95" spans="6:6" x14ac:dyDescent="0.2">
      <c r="F95" t="s">
        <v>205</v>
      </c>
    </row>
    <row r="96" spans="6:6" x14ac:dyDescent="0.2">
      <c r="F96" t="s">
        <v>206</v>
      </c>
    </row>
    <row r="97" spans="6:10" x14ac:dyDescent="0.2">
      <c r="F97" t="s">
        <v>207</v>
      </c>
    </row>
    <row r="98" spans="6:10" x14ac:dyDescent="0.2">
      <c r="F98" t="s">
        <v>208</v>
      </c>
    </row>
    <row r="99" spans="6:10" x14ac:dyDescent="0.2">
      <c r="F99" t="s">
        <v>209</v>
      </c>
    </row>
    <row r="100" spans="6:10" x14ac:dyDescent="0.2">
      <c r="F100" t="s">
        <v>210</v>
      </c>
    </row>
    <row r="101" spans="6:10" x14ac:dyDescent="0.2">
      <c r="F101" t="s">
        <v>211</v>
      </c>
    </row>
    <row r="102" spans="6:10" x14ac:dyDescent="0.2">
      <c r="F102" t="s">
        <v>212</v>
      </c>
    </row>
    <row r="103" spans="6:10" x14ac:dyDescent="0.2">
      <c r="F103" t="s">
        <v>213</v>
      </c>
    </row>
    <row r="104" spans="6:10" x14ac:dyDescent="0.2">
      <c r="F104" t="s">
        <v>214</v>
      </c>
    </row>
    <row r="105" spans="6:10" x14ac:dyDescent="0.2">
      <c r="I105" t="s">
        <v>215</v>
      </c>
      <c r="J105" t="s">
        <v>216</v>
      </c>
    </row>
    <row r="106" spans="6:10" x14ac:dyDescent="0.2">
      <c r="F106" s="64" t="s">
        <v>320</v>
      </c>
      <c r="J106" t="s">
        <v>217</v>
      </c>
    </row>
    <row r="107" spans="6:10" x14ac:dyDescent="0.2">
      <c r="F107" t="s">
        <v>237</v>
      </c>
      <c r="J107" t="s">
        <v>218</v>
      </c>
    </row>
    <row r="108" spans="6:10" x14ac:dyDescent="0.2">
      <c r="F108" t="s">
        <v>238</v>
      </c>
      <c r="J108" t="s">
        <v>219</v>
      </c>
    </row>
    <row r="109" spans="6:10" x14ac:dyDescent="0.2">
      <c r="F109" t="s">
        <v>239</v>
      </c>
      <c r="J109" t="s">
        <v>220</v>
      </c>
    </row>
    <row r="110" spans="6:10" x14ac:dyDescent="0.2">
      <c r="F110" t="s">
        <v>240</v>
      </c>
      <c r="J110" t="s">
        <v>221</v>
      </c>
    </row>
    <row r="111" spans="6:10" x14ac:dyDescent="0.2">
      <c r="F111" t="s">
        <v>241</v>
      </c>
      <c r="J111" t="s">
        <v>222</v>
      </c>
    </row>
    <row r="112" spans="6:10" x14ac:dyDescent="0.2">
      <c r="F112" t="s">
        <v>242</v>
      </c>
      <c r="J112" t="s">
        <v>223</v>
      </c>
    </row>
    <row r="113" spans="6:10" x14ac:dyDescent="0.2">
      <c r="F113" t="s">
        <v>243</v>
      </c>
      <c r="J113" t="s">
        <v>224</v>
      </c>
    </row>
    <row r="114" spans="6:10" x14ac:dyDescent="0.2">
      <c r="F114" t="s">
        <v>244</v>
      </c>
      <c r="J114" t="s">
        <v>225</v>
      </c>
    </row>
    <row r="115" spans="6:10" x14ac:dyDescent="0.2">
      <c r="F115" t="s">
        <v>245</v>
      </c>
      <c r="J115" t="s">
        <v>226</v>
      </c>
    </row>
    <row r="116" spans="6:10" x14ac:dyDescent="0.2">
      <c r="F116" t="s">
        <v>246</v>
      </c>
      <c r="J116" t="s">
        <v>227</v>
      </c>
    </row>
    <row r="117" spans="6:10" x14ac:dyDescent="0.2">
      <c r="F117" t="s">
        <v>247</v>
      </c>
      <c r="J117" t="s">
        <v>228</v>
      </c>
    </row>
    <row r="118" spans="6:10" x14ac:dyDescent="0.2">
      <c r="F118" t="s">
        <v>248</v>
      </c>
      <c r="J118" t="s">
        <v>229</v>
      </c>
    </row>
    <row r="119" spans="6:10" x14ac:dyDescent="0.2">
      <c r="F119" t="s">
        <v>249</v>
      </c>
      <c r="J119" t="s">
        <v>230</v>
      </c>
    </row>
    <row r="120" spans="6:10" x14ac:dyDescent="0.2">
      <c r="F120" t="s">
        <v>250</v>
      </c>
      <c r="J120" t="s">
        <v>231</v>
      </c>
    </row>
    <row r="121" spans="6:10" x14ac:dyDescent="0.2">
      <c r="F121" t="s">
        <v>251</v>
      </c>
      <c r="J121" t="s">
        <v>232</v>
      </c>
    </row>
    <row r="122" spans="6:10" x14ac:dyDescent="0.2">
      <c r="F122" t="s">
        <v>252</v>
      </c>
      <c r="J122" t="s">
        <v>233</v>
      </c>
    </row>
    <row r="123" spans="6:10" x14ac:dyDescent="0.2">
      <c r="F123" t="s">
        <v>253</v>
      </c>
      <c r="J123" t="s">
        <v>234</v>
      </c>
    </row>
    <row r="124" spans="6:10" x14ac:dyDescent="0.2">
      <c r="F124" t="s">
        <v>254</v>
      </c>
      <c r="J124" t="s">
        <v>235</v>
      </c>
    </row>
    <row r="125" spans="6:10" x14ac:dyDescent="0.2">
      <c r="F125" t="s">
        <v>255</v>
      </c>
      <c r="I125" t="s">
        <v>236</v>
      </c>
      <c r="J125" t="s">
        <v>237</v>
      </c>
    </row>
    <row r="126" spans="6:10" x14ac:dyDescent="0.2">
      <c r="F126" t="s">
        <v>256</v>
      </c>
      <c r="J126" t="s">
        <v>238</v>
      </c>
    </row>
    <row r="127" spans="6:10" x14ac:dyDescent="0.2">
      <c r="F127" t="s">
        <v>257</v>
      </c>
      <c r="J127" t="s">
        <v>239</v>
      </c>
    </row>
    <row r="128" spans="6:10" x14ac:dyDescent="0.2">
      <c r="F128" t="s">
        <v>258</v>
      </c>
      <c r="J128" t="s">
        <v>240</v>
      </c>
    </row>
    <row r="129" spans="6:10" x14ac:dyDescent="0.2">
      <c r="F129" t="s">
        <v>259</v>
      </c>
      <c r="J129" t="s">
        <v>241</v>
      </c>
    </row>
    <row r="130" spans="6:10" x14ac:dyDescent="0.2">
      <c r="F130" t="s">
        <v>260</v>
      </c>
      <c r="J130" t="s">
        <v>242</v>
      </c>
    </row>
    <row r="131" spans="6:10" x14ac:dyDescent="0.2">
      <c r="F131" t="s">
        <v>261</v>
      </c>
      <c r="J131" t="s">
        <v>243</v>
      </c>
    </row>
    <row r="132" spans="6:10" x14ac:dyDescent="0.2">
      <c r="F132" t="s">
        <v>262</v>
      </c>
      <c r="J132" t="s">
        <v>244</v>
      </c>
    </row>
    <row r="133" spans="6:10" x14ac:dyDescent="0.2">
      <c r="F133" t="s">
        <v>263</v>
      </c>
      <c r="J133" t="s">
        <v>245</v>
      </c>
    </row>
    <row r="134" spans="6:10" x14ac:dyDescent="0.2">
      <c r="F134" t="s">
        <v>264</v>
      </c>
      <c r="J134" t="s">
        <v>246</v>
      </c>
    </row>
    <row r="135" spans="6:10" x14ac:dyDescent="0.2">
      <c r="F135" t="s">
        <v>265</v>
      </c>
      <c r="J135" t="s">
        <v>247</v>
      </c>
    </row>
    <row r="136" spans="6:10" x14ac:dyDescent="0.2">
      <c r="F136" t="s">
        <v>266</v>
      </c>
      <c r="J136" t="s">
        <v>248</v>
      </c>
    </row>
    <row r="137" spans="6:10" x14ac:dyDescent="0.2">
      <c r="F137" t="s">
        <v>267</v>
      </c>
      <c r="J137" t="s">
        <v>249</v>
      </c>
    </row>
    <row r="138" spans="6:10" x14ac:dyDescent="0.2">
      <c r="F138" t="s">
        <v>268</v>
      </c>
      <c r="J138" t="s">
        <v>250</v>
      </c>
    </row>
    <row r="139" spans="6:10" x14ac:dyDescent="0.2">
      <c r="F139" t="s">
        <v>269</v>
      </c>
      <c r="J139" t="s">
        <v>251</v>
      </c>
    </row>
    <row r="140" spans="6:10" x14ac:dyDescent="0.2">
      <c r="F140" t="s">
        <v>270</v>
      </c>
      <c r="J140" t="s">
        <v>252</v>
      </c>
    </row>
    <row r="141" spans="6:10" x14ac:dyDescent="0.2">
      <c r="F141" t="s">
        <v>271</v>
      </c>
      <c r="J141" t="s">
        <v>253</v>
      </c>
    </row>
    <row r="142" spans="6:10" x14ac:dyDescent="0.2">
      <c r="F142" t="s">
        <v>272</v>
      </c>
      <c r="J142" t="s">
        <v>254</v>
      </c>
    </row>
    <row r="143" spans="6:10" x14ac:dyDescent="0.2">
      <c r="F143" t="s">
        <v>273</v>
      </c>
      <c r="J143" t="s">
        <v>255</v>
      </c>
    </row>
    <row r="144" spans="6:10" x14ac:dyDescent="0.2">
      <c r="F144" t="s">
        <v>274</v>
      </c>
      <c r="J144" t="s">
        <v>256</v>
      </c>
    </row>
    <row r="145" spans="6:10" x14ac:dyDescent="0.2">
      <c r="F145" t="s">
        <v>275</v>
      </c>
      <c r="J145" t="s">
        <v>257</v>
      </c>
    </row>
    <row r="146" spans="6:10" x14ac:dyDescent="0.2">
      <c r="J146" t="s">
        <v>258</v>
      </c>
    </row>
    <row r="147" spans="6:10" x14ac:dyDescent="0.2">
      <c r="F147" s="64" t="s">
        <v>321</v>
      </c>
      <c r="J147" t="s">
        <v>259</v>
      </c>
    </row>
    <row r="148" spans="6:10" x14ac:dyDescent="0.2">
      <c r="F148" t="s">
        <v>216</v>
      </c>
      <c r="J148" t="s">
        <v>260</v>
      </c>
    </row>
    <row r="149" spans="6:10" x14ac:dyDescent="0.2">
      <c r="F149" t="s">
        <v>217</v>
      </c>
      <c r="J149" t="s">
        <v>261</v>
      </c>
    </row>
    <row r="150" spans="6:10" x14ac:dyDescent="0.2">
      <c r="F150" t="s">
        <v>218</v>
      </c>
      <c r="J150" t="s">
        <v>262</v>
      </c>
    </row>
    <row r="151" spans="6:10" x14ac:dyDescent="0.2">
      <c r="F151" t="s">
        <v>219</v>
      </c>
      <c r="J151" t="s">
        <v>263</v>
      </c>
    </row>
    <row r="152" spans="6:10" x14ac:dyDescent="0.2">
      <c r="F152" t="s">
        <v>220</v>
      </c>
      <c r="J152" t="s">
        <v>264</v>
      </c>
    </row>
    <row r="153" spans="6:10" x14ac:dyDescent="0.2">
      <c r="F153" t="s">
        <v>221</v>
      </c>
      <c r="J153" t="s">
        <v>265</v>
      </c>
    </row>
    <row r="154" spans="6:10" x14ac:dyDescent="0.2">
      <c r="F154" t="s">
        <v>222</v>
      </c>
      <c r="J154" t="s">
        <v>266</v>
      </c>
    </row>
    <row r="155" spans="6:10" x14ac:dyDescent="0.2">
      <c r="F155" t="s">
        <v>223</v>
      </c>
      <c r="J155" t="s">
        <v>267</v>
      </c>
    </row>
    <row r="156" spans="6:10" x14ac:dyDescent="0.2">
      <c r="F156" t="s">
        <v>224</v>
      </c>
      <c r="J156" t="s">
        <v>268</v>
      </c>
    </row>
    <row r="157" spans="6:10" x14ac:dyDescent="0.2">
      <c r="F157" t="s">
        <v>225</v>
      </c>
      <c r="J157" t="s">
        <v>269</v>
      </c>
    </row>
    <row r="158" spans="6:10" x14ac:dyDescent="0.2">
      <c r="F158" t="s">
        <v>226</v>
      </c>
      <c r="J158" t="s">
        <v>270</v>
      </c>
    </row>
    <row r="159" spans="6:10" x14ac:dyDescent="0.2">
      <c r="F159" t="s">
        <v>227</v>
      </c>
      <c r="J159" t="s">
        <v>271</v>
      </c>
    </row>
    <row r="160" spans="6:10" x14ac:dyDescent="0.2">
      <c r="F160" t="s">
        <v>228</v>
      </c>
      <c r="J160" t="s">
        <v>272</v>
      </c>
    </row>
    <row r="161" spans="6:10" x14ac:dyDescent="0.2">
      <c r="F161" t="s">
        <v>229</v>
      </c>
      <c r="J161" t="s">
        <v>273</v>
      </c>
    </row>
    <row r="162" spans="6:10" x14ac:dyDescent="0.2">
      <c r="F162" t="s">
        <v>230</v>
      </c>
      <c r="J162" t="s">
        <v>274</v>
      </c>
    </row>
    <row r="163" spans="6:10" x14ac:dyDescent="0.2">
      <c r="F163" t="s">
        <v>231</v>
      </c>
      <c r="J163" t="s">
        <v>275</v>
      </c>
    </row>
    <row r="164" spans="6:10" x14ac:dyDescent="0.2">
      <c r="F164" t="s">
        <v>232</v>
      </c>
      <c r="I164" t="s">
        <v>276</v>
      </c>
      <c r="J164" t="s">
        <v>277</v>
      </c>
    </row>
    <row r="165" spans="6:10" x14ac:dyDescent="0.2">
      <c r="F165" t="s">
        <v>233</v>
      </c>
      <c r="J165" t="s">
        <v>278</v>
      </c>
    </row>
    <row r="166" spans="6:10" x14ac:dyDescent="0.2">
      <c r="F166" t="s">
        <v>234</v>
      </c>
      <c r="J166" t="s">
        <v>279</v>
      </c>
    </row>
    <row r="167" spans="6:10" x14ac:dyDescent="0.2">
      <c r="F167" t="s">
        <v>235</v>
      </c>
      <c r="J167" t="s">
        <v>280</v>
      </c>
    </row>
    <row r="168" spans="6:10" x14ac:dyDescent="0.2">
      <c r="J168" t="s">
        <v>281</v>
      </c>
    </row>
    <row r="169" spans="6:10" x14ac:dyDescent="0.2">
      <c r="F169" s="65" t="s">
        <v>322</v>
      </c>
      <c r="J169" t="s">
        <v>282</v>
      </c>
    </row>
    <row r="170" spans="6:10" x14ac:dyDescent="0.2">
      <c r="F170" t="s">
        <v>277</v>
      </c>
      <c r="J170" t="s">
        <v>283</v>
      </c>
    </row>
    <row r="171" spans="6:10" x14ac:dyDescent="0.2">
      <c r="F171" t="s">
        <v>278</v>
      </c>
      <c r="J171" t="s">
        <v>284</v>
      </c>
    </row>
    <row r="172" spans="6:10" x14ac:dyDescent="0.2">
      <c r="F172" t="s">
        <v>279</v>
      </c>
      <c r="J172" t="s">
        <v>285</v>
      </c>
    </row>
    <row r="173" spans="6:10" x14ac:dyDescent="0.2">
      <c r="F173" t="s">
        <v>280</v>
      </c>
      <c r="J173" t="s">
        <v>286</v>
      </c>
    </row>
    <row r="174" spans="6:10" x14ac:dyDescent="0.2">
      <c r="F174" t="s">
        <v>281</v>
      </c>
      <c r="J174" t="s">
        <v>287</v>
      </c>
    </row>
    <row r="175" spans="6:10" x14ac:dyDescent="0.2">
      <c r="F175" t="s">
        <v>282</v>
      </c>
      <c r="J175" t="s">
        <v>288</v>
      </c>
    </row>
    <row r="176" spans="6:10" x14ac:dyDescent="0.2">
      <c r="F176" t="s">
        <v>283</v>
      </c>
      <c r="J176" t="s">
        <v>289</v>
      </c>
    </row>
    <row r="177" spans="6:10" x14ac:dyDescent="0.2">
      <c r="F177" t="s">
        <v>284</v>
      </c>
      <c r="J177" t="s">
        <v>290</v>
      </c>
    </row>
    <row r="178" spans="6:10" x14ac:dyDescent="0.2">
      <c r="F178" t="s">
        <v>285</v>
      </c>
      <c r="J178" t="s">
        <v>291</v>
      </c>
    </row>
    <row r="179" spans="6:10" x14ac:dyDescent="0.2">
      <c r="F179" t="s">
        <v>286</v>
      </c>
      <c r="J179" t="s">
        <v>292</v>
      </c>
    </row>
    <row r="180" spans="6:10" x14ac:dyDescent="0.2">
      <c r="F180" t="s">
        <v>287</v>
      </c>
      <c r="J180" t="s">
        <v>293</v>
      </c>
    </row>
    <row r="181" spans="6:10" x14ac:dyDescent="0.2">
      <c r="F181" t="s">
        <v>288</v>
      </c>
      <c r="J181" t="s">
        <v>294</v>
      </c>
    </row>
    <row r="182" spans="6:10" x14ac:dyDescent="0.2">
      <c r="F182" t="s">
        <v>289</v>
      </c>
      <c r="J182" t="s">
        <v>295</v>
      </c>
    </row>
    <row r="183" spans="6:10" x14ac:dyDescent="0.2">
      <c r="F183" t="s">
        <v>290</v>
      </c>
      <c r="J183" t="s">
        <v>296</v>
      </c>
    </row>
    <row r="184" spans="6:10" x14ac:dyDescent="0.2">
      <c r="F184" t="s">
        <v>291</v>
      </c>
      <c r="J184" t="s">
        <v>297</v>
      </c>
    </row>
    <row r="185" spans="6:10" x14ac:dyDescent="0.2">
      <c r="F185" t="s">
        <v>292</v>
      </c>
      <c r="J185" t="s">
        <v>298</v>
      </c>
    </row>
    <row r="186" spans="6:10" x14ac:dyDescent="0.2">
      <c r="F186" t="s">
        <v>293</v>
      </c>
      <c r="J186" t="s">
        <v>299</v>
      </c>
    </row>
    <row r="187" spans="6:10" x14ac:dyDescent="0.2">
      <c r="F187" t="s">
        <v>294</v>
      </c>
      <c r="J187" t="s">
        <v>300</v>
      </c>
    </row>
    <row r="188" spans="6:10" x14ac:dyDescent="0.2">
      <c r="F188" t="s">
        <v>295</v>
      </c>
      <c r="J188" t="s">
        <v>301</v>
      </c>
    </row>
    <row r="189" spans="6:10" x14ac:dyDescent="0.2">
      <c r="F189" t="s">
        <v>296</v>
      </c>
      <c r="J189" t="s">
        <v>302</v>
      </c>
    </row>
    <row r="190" spans="6:10" x14ac:dyDescent="0.2">
      <c r="F190" t="s">
        <v>297</v>
      </c>
      <c r="J190" t="s">
        <v>303</v>
      </c>
    </row>
    <row r="191" spans="6:10" x14ac:dyDescent="0.2">
      <c r="F191" t="s">
        <v>298</v>
      </c>
      <c r="J191" t="s">
        <v>304</v>
      </c>
    </row>
    <row r="192" spans="6:10" x14ac:dyDescent="0.2">
      <c r="F192" t="s">
        <v>299</v>
      </c>
      <c r="J192" t="s">
        <v>305</v>
      </c>
    </row>
    <row r="193" spans="6:10" x14ac:dyDescent="0.2">
      <c r="F193" t="s">
        <v>300</v>
      </c>
      <c r="J193" t="s">
        <v>306</v>
      </c>
    </row>
    <row r="194" spans="6:10" x14ac:dyDescent="0.2">
      <c r="F194" t="s">
        <v>301</v>
      </c>
      <c r="J194" t="s">
        <v>307</v>
      </c>
    </row>
    <row r="195" spans="6:10" x14ac:dyDescent="0.2">
      <c r="F195" t="s">
        <v>302</v>
      </c>
      <c r="J195" t="s">
        <v>308</v>
      </c>
    </row>
    <row r="196" spans="6:10" x14ac:dyDescent="0.2">
      <c r="F196" t="s">
        <v>303</v>
      </c>
      <c r="J196" t="s">
        <v>309</v>
      </c>
    </row>
    <row r="197" spans="6:10" x14ac:dyDescent="0.2">
      <c r="F197" t="s">
        <v>304</v>
      </c>
      <c r="J197" t="s">
        <v>310</v>
      </c>
    </row>
    <row r="198" spans="6:10" x14ac:dyDescent="0.2">
      <c r="F198" t="s">
        <v>305</v>
      </c>
      <c r="J198" t="s">
        <v>311</v>
      </c>
    </row>
    <row r="199" spans="6:10" x14ac:dyDescent="0.2">
      <c r="F199" t="s">
        <v>306</v>
      </c>
      <c r="J199" t="s">
        <v>312</v>
      </c>
    </row>
    <row r="200" spans="6:10" x14ac:dyDescent="0.2">
      <c r="F200" t="s">
        <v>307</v>
      </c>
      <c r="J200" t="s">
        <v>313</v>
      </c>
    </row>
    <row r="201" spans="6:10" x14ac:dyDescent="0.2">
      <c r="F201" t="s">
        <v>308</v>
      </c>
      <c r="J201" t="s">
        <v>314</v>
      </c>
    </row>
    <row r="202" spans="6:10" x14ac:dyDescent="0.2">
      <c r="F202" t="s">
        <v>309</v>
      </c>
      <c r="J202" t="s">
        <v>315</v>
      </c>
    </row>
    <row r="203" spans="6:10" x14ac:dyDescent="0.2">
      <c r="F203" t="s">
        <v>310</v>
      </c>
      <c r="J203" t="s">
        <v>316</v>
      </c>
    </row>
    <row r="204" spans="6:10" x14ac:dyDescent="0.2">
      <c r="F204" t="s">
        <v>311</v>
      </c>
      <c r="J204" t="s">
        <v>317</v>
      </c>
    </row>
    <row r="205" spans="6:10" x14ac:dyDescent="0.2">
      <c r="F205" t="s">
        <v>312</v>
      </c>
    </row>
    <row r="206" spans="6:10" x14ac:dyDescent="0.2">
      <c r="F206" t="s">
        <v>313</v>
      </c>
    </row>
    <row r="207" spans="6:10" x14ac:dyDescent="0.2">
      <c r="F207" t="s">
        <v>314</v>
      </c>
    </row>
    <row r="208" spans="6:10" x14ac:dyDescent="0.2">
      <c r="F208" t="s">
        <v>315</v>
      </c>
    </row>
    <row r="209" spans="6:6" x14ac:dyDescent="0.2">
      <c r="F209" t="s">
        <v>316</v>
      </c>
    </row>
    <row r="210" spans="6:6" x14ac:dyDescent="0.2">
      <c r="F210" t="s">
        <v>317</v>
      </c>
    </row>
  </sheetData>
  <sortState xmlns:xlrd2="http://schemas.microsoft.com/office/spreadsheetml/2017/richdata2" ref="J1:J51">
    <sortCondition ref="J1"/>
  </sortState>
  <dataConsolidate/>
  <dataValidations disablePrompts="1" count="2">
    <dataValidation type="list" allowBlank="1" showInputMessage="1" showErrorMessage="1" sqref="H6" xr:uid="{00000000-0002-0000-0100-000000000000}">
      <formula1>$I$1:$I$7</formula1>
    </dataValidation>
    <dataValidation type="list" allowBlank="1" showInputMessage="1" showErrorMessage="1" sqref="H7 H5" xr:uid="{00000000-0002-0000-0100-000001000000}">
      <formula1>$I$1:$I$14</formula1>
    </dataValidation>
  </dataValidations>
  <pageMargins left="0.7" right="0.7" top="0.75" bottom="0.75" header="0.3" footer="0.3"/>
  <pageSetup paperSize="9" orientation="portrait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>
      <selection activeCell="E23" sqref="E23"/>
    </sheetView>
  </sheetViews>
  <sheetFormatPr baseColWidth="10" defaultRowHeight="15" x14ac:dyDescent="0.2"/>
  <sheetData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K50"/>
  <sheetViews>
    <sheetView workbookViewId="0">
      <selection activeCell="K1" sqref="K1:L50"/>
    </sheetView>
  </sheetViews>
  <sheetFormatPr baseColWidth="10" defaultRowHeight="15" x14ac:dyDescent="0.2"/>
  <cols>
    <col min="2" max="2" width="35.83203125" bestFit="1" customWidth="1"/>
  </cols>
  <sheetData>
    <row r="1" spans="1:11" x14ac:dyDescent="0.2">
      <c r="A1" s="1" t="s">
        <v>42</v>
      </c>
      <c r="B1" t="s">
        <v>43</v>
      </c>
      <c r="C1" s="1" t="s">
        <v>93</v>
      </c>
      <c r="E1" t="str">
        <f>CONCATENATE(A1,B1,C1)</f>
        <v>=SI($B$11=" Albanian Judo Federation";Fee_T_E;0)</v>
      </c>
      <c r="K1" t="s">
        <v>95</v>
      </c>
    </row>
    <row r="2" spans="1:11" x14ac:dyDescent="0.2">
      <c r="A2" s="1" t="s">
        <v>94</v>
      </c>
      <c r="B2" t="s">
        <v>44</v>
      </c>
      <c r="C2" s="1" t="s">
        <v>93</v>
      </c>
      <c r="E2" t="str">
        <f t="shared" ref="E2:E50" si="0">CONCATENATE(A2,B2,C2)</f>
        <v>+SI($B$11=" Andorra Judo Federation";Fee_T_E;0)</v>
      </c>
      <c r="K2" t="s">
        <v>96</v>
      </c>
    </row>
    <row r="3" spans="1:11" x14ac:dyDescent="0.2">
      <c r="A3" s="1" t="s">
        <v>94</v>
      </c>
      <c r="B3" t="s">
        <v>45</v>
      </c>
      <c r="C3" s="1" t="s">
        <v>93</v>
      </c>
      <c r="E3" t="str">
        <f t="shared" si="0"/>
        <v>+SI($B$11=" Armenia Judo Federation";Fee_T_E;0)</v>
      </c>
      <c r="K3" t="s">
        <v>97</v>
      </c>
    </row>
    <row r="4" spans="1:11" x14ac:dyDescent="0.2">
      <c r="A4" s="1" t="s">
        <v>94</v>
      </c>
      <c r="B4" t="s">
        <v>46</v>
      </c>
      <c r="C4" s="1" t="s">
        <v>93</v>
      </c>
      <c r="E4" t="str">
        <f t="shared" si="0"/>
        <v>+SI($B$11=" Austrian Judo Federation";Fee_T_E;0)</v>
      </c>
      <c r="K4" t="s">
        <v>98</v>
      </c>
    </row>
    <row r="5" spans="1:11" x14ac:dyDescent="0.2">
      <c r="A5" s="1" t="s">
        <v>94</v>
      </c>
      <c r="B5" t="s">
        <v>47</v>
      </c>
      <c r="C5" s="1" t="s">
        <v>93</v>
      </c>
      <c r="E5" t="str">
        <f t="shared" si="0"/>
        <v>+SI($B$11=" Azerbaijan Judo Federation";Fee_T_E;0)</v>
      </c>
      <c r="K5" t="s">
        <v>99</v>
      </c>
    </row>
    <row r="6" spans="1:11" x14ac:dyDescent="0.2">
      <c r="A6" s="1" t="s">
        <v>94</v>
      </c>
      <c r="B6" t="s">
        <v>48</v>
      </c>
      <c r="C6" s="1" t="s">
        <v>93</v>
      </c>
      <c r="E6" t="str">
        <f t="shared" si="0"/>
        <v>+SI($B$11=" Belarusian Judo Federation";Fee_T_E;0)</v>
      </c>
      <c r="K6" t="s">
        <v>100</v>
      </c>
    </row>
    <row r="7" spans="1:11" x14ac:dyDescent="0.2">
      <c r="A7" s="1" t="s">
        <v>94</v>
      </c>
      <c r="B7" t="s">
        <v>49</v>
      </c>
      <c r="C7" s="1" t="s">
        <v>93</v>
      </c>
      <c r="E7" t="str">
        <f t="shared" si="0"/>
        <v>+SI($B$11=" Belgium Judo Federation";Fee_T_E;0)</v>
      </c>
      <c r="K7" t="s">
        <v>101</v>
      </c>
    </row>
    <row r="8" spans="1:11" x14ac:dyDescent="0.2">
      <c r="A8" s="1" t="s">
        <v>94</v>
      </c>
      <c r="B8" t="s">
        <v>50</v>
      </c>
      <c r="C8" s="1" t="s">
        <v>93</v>
      </c>
      <c r="E8" t="str">
        <f t="shared" si="0"/>
        <v>+SI($B$11=" Bosnia &amp; Herzegovina Judo Federation";Fee_T_E;0)</v>
      </c>
      <c r="K8" t="s">
        <v>102</v>
      </c>
    </row>
    <row r="9" spans="1:11" x14ac:dyDescent="0.2">
      <c r="A9" s="1" t="s">
        <v>94</v>
      </c>
      <c r="B9" t="s">
        <v>51</v>
      </c>
      <c r="C9" s="1" t="s">
        <v>93</v>
      </c>
      <c r="E9" t="str">
        <f t="shared" si="0"/>
        <v>+SI($B$11=" British Judo Association";Fee_T_E;0)</v>
      </c>
      <c r="K9" t="s">
        <v>103</v>
      </c>
    </row>
    <row r="10" spans="1:11" x14ac:dyDescent="0.2">
      <c r="A10" s="1" t="s">
        <v>94</v>
      </c>
      <c r="B10" t="s">
        <v>52</v>
      </c>
      <c r="C10" s="1" t="s">
        <v>93</v>
      </c>
      <c r="E10" t="str">
        <f t="shared" si="0"/>
        <v>+SI($B$11=" Bulgarian Judo Federation";Fee_T_E;0)</v>
      </c>
      <c r="K10" t="s">
        <v>104</v>
      </c>
    </row>
    <row r="11" spans="1:11" x14ac:dyDescent="0.2">
      <c r="A11" s="1" t="s">
        <v>94</v>
      </c>
      <c r="B11" t="s">
        <v>53</v>
      </c>
      <c r="C11" s="1" t="s">
        <v>93</v>
      </c>
      <c r="E11" t="str">
        <f t="shared" si="0"/>
        <v>+SI($B$11=" Croatian Judo Federation";Fee_T_E;0)</v>
      </c>
      <c r="K11" t="s">
        <v>105</v>
      </c>
    </row>
    <row r="12" spans="1:11" x14ac:dyDescent="0.2">
      <c r="A12" s="1" t="s">
        <v>94</v>
      </c>
      <c r="B12" t="s">
        <v>54</v>
      </c>
      <c r="C12" s="1" t="s">
        <v>93</v>
      </c>
      <c r="E12" t="str">
        <f t="shared" si="0"/>
        <v>+SI($B$11=" Cyprus Judo Federation";Fee_T_E;0)</v>
      </c>
      <c r="K12" t="s">
        <v>106</v>
      </c>
    </row>
    <row r="13" spans="1:11" x14ac:dyDescent="0.2">
      <c r="A13" s="1" t="s">
        <v>94</v>
      </c>
      <c r="B13" t="s">
        <v>55</v>
      </c>
      <c r="C13" s="1" t="s">
        <v>93</v>
      </c>
      <c r="E13" t="str">
        <f t="shared" si="0"/>
        <v>+SI($B$11=" Czech Judo Federation";Fee_T_E;0)</v>
      </c>
      <c r="K13" t="s">
        <v>107</v>
      </c>
    </row>
    <row r="14" spans="1:11" x14ac:dyDescent="0.2">
      <c r="A14" s="1" t="s">
        <v>94</v>
      </c>
      <c r="B14" t="s">
        <v>56</v>
      </c>
      <c r="C14" s="1" t="s">
        <v>93</v>
      </c>
      <c r="E14" t="str">
        <f t="shared" si="0"/>
        <v>+SI($B$11=" Denmark Judo Federation";Fee_T_E;0)</v>
      </c>
      <c r="K14" t="s">
        <v>108</v>
      </c>
    </row>
    <row r="15" spans="1:11" x14ac:dyDescent="0.2">
      <c r="A15" s="1" t="s">
        <v>94</v>
      </c>
      <c r="B15" t="s">
        <v>57</v>
      </c>
      <c r="C15" s="1" t="s">
        <v>93</v>
      </c>
      <c r="E15" t="str">
        <f t="shared" si="0"/>
        <v>+SI($B$11=" Estonian Judo Federation";Fee_T_E;0)</v>
      </c>
      <c r="K15" t="s">
        <v>109</v>
      </c>
    </row>
    <row r="16" spans="1:11" x14ac:dyDescent="0.2">
      <c r="A16" s="1" t="s">
        <v>94</v>
      </c>
      <c r="B16" t="s">
        <v>58</v>
      </c>
      <c r="C16" s="1" t="s">
        <v>93</v>
      </c>
      <c r="E16" t="str">
        <f t="shared" si="0"/>
        <v>+SI($B$11=" Faroe Judo Federation";Fee_T_E;0)</v>
      </c>
      <c r="K16" t="s">
        <v>110</v>
      </c>
    </row>
    <row r="17" spans="1:11" x14ac:dyDescent="0.2">
      <c r="A17" s="1" t="s">
        <v>94</v>
      </c>
      <c r="B17" t="s">
        <v>59</v>
      </c>
      <c r="C17" s="1" t="s">
        <v>93</v>
      </c>
      <c r="E17" t="str">
        <f t="shared" si="0"/>
        <v>+SI($B$11=" Finnish Judo Association";Fee_T_E;0)</v>
      </c>
      <c r="K17" t="s">
        <v>111</v>
      </c>
    </row>
    <row r="18" spans="1:11" x14ac:dyDescent="0.2">
      <c r="A18" s="1" t="s">
        <v>94</v>
      </c>
      <c r="B18" t="s">
        <v>60</v>
      </c>
      <c r="C18" s="1" t="s">
        <v>93</v>
      </c>
      <c r="E18" t="str">
        <f t="shared" si="0"/>
        <v>+SI($B$11=" French Judo Federation";Fee_T_E;0)</v>
      </c>
      <c r="K18" t="s">
        <v>112</v>
      </c>
    </row>
    <row r="19" spans="1:11" x14ac:dyDescent="0.2">
      <c r="A19" s="1" t="s">
        <v>94</v>
      </c>
      <c r="B19" t="s">
        <v>61</v>
      </c>
      <c r="C19" s="1" t="s">
        <v>93</v>
      </c>
      <c r="E19" t="str">
        <f t="shared" si="0"/>
        <v>+SI($B$11=" FYR of Macedonia Judo Federation";Fee_T_E;0)</v>
      </c>
      <c r="K19" t="s">
        <v>113</v>
      </c>
    </row>
    <row r="20" spans="1:11" x14ac:dyDescent="0.2">
      <c r="A20" s="1" t="s">
        <v>94</v>
      </c>
      <c r="B20" t="s">
        <v>62</v>
      </c>
      <c r="C20" s="1" t="s">
        <v>93</v>
      </c>
      <c r="E20" t="str">
        <f t="shared" si="0"/>
        <v>+SI($B$11=" Georgian Judo Federation";Fee_T_E;0)</v>
      </c>
      <c r="K20" t="s">
        <v>114</v>
      </c>
    </row>
    <row r="21" spans="1:11" x14ac:dyDescent="0.2">
      <c r="A21" s="1" t="s">
        <v>94</v>
      </c>
      <c r="B21" t="s">
        <v>63</v>
      </c>
      <c r="C21" s="1" t="s">
        <v>93</v>
      </c>
      <c r="E21" t="str">
        <f t="shared" si="0"/>
        <v>+SI($B$11=" German Judo Federation";Fee_T_E;0)</v>
      </c>
      <c r="K21" t="s">
        <v>115</v>
      </c>
    </row>
    <row r="22" spans="1:11" x14ac:dyDescent="0.2">
      <c r="A22" s="1" t="s">
        <v>94</v>
      </c>
      <c r="B22" t="s">
        <v>64</v>
      </c>
      <c r="C22" s="1" t="s">
        <v>93</v>
      </c>
      <c r="E22" t="str">
        <f t="shared" si="0"/>
        <v>+SI($B$11=" Hellenic Judo Federation";Fee_T_E;0)</v>
      </c>
      <c r="K22" t="s">
        <v>116</v>
      </c>
    </row>
    <row r="23" spans="1:11" x14ac:dyDescent="0.2">
      <c r="A23" s="1" t="s">
        <v>94</v>
      </c>
      <c r="B23" t="s">
        <v>65</v>
      </c>
      <c r="C23" s="1" t="s">
        <v>93</v>
      </c>
      <c r="E23" t="str">
        <f t="shared" si="0"/>
        <v>+SI($B$11=" Hungarian Judo Association";Fee_T_E;0)</v>
      </c>
      <c r="K23" t="s">
        <v>117</v>
      </c>
    </row>
    <row r="24" spans="1:11" x14ac:dyDescent="0.2">
      <c r="A24" s="1" t="s">
        <v>94</v>
      </c>
      <c r="B24" t="s">
        <v>66</v>
      </c>
      <c r="C24" s="1" t="s">
        <v>93</v>
      </c>
      <c r="E24" t="str">
        <f t="shared" si="0"/>
        <v>+SI($B$11=" Iceland Judo Federation";Fee_T_E;0)</v>
      </c>
      <c r="K24" t="s">
        <v>118</v>
      </c>
    </row>
    <row r="25" spans="1:11" x14ac:dyDescent="0.2">
      <c r="A25" s="1" t="s">
        <v>94</v>
      </c>
      <c r="B25" t="s">
        <v>67</v>
      </c>
      <c r="C25" s="1" t="s">
        <v>93</v>
      </c>
      <c r="E25" t="str">
        <f t="shared" si="0"/>
        <v>+SI($B$11=" Irish Judo Association";Fee_T_E;0)</v>
      </c>
      <c r="K25" t="s">
        <v>119</v>
      </c>
    </row>
    <row r="26" spans="1:11" x14ac:dyDescent="0.2">
      <c r="A26" s="1" t="s">
        <v>94</v>
      </c>
      <c r="B26" t="s">
        <v>68</v>
      </c>
      <c r="C26" s="1" t="s">
        <v>93</v>
      </c>
      <c r="E26" t="str">
        <f t="shared" si="0"/>
        <v>+SI($B$11=" Israel Judo Federation";Fee_T_E;0)</v>
      </c>
      <c r="K26" t="s">
        <v>120</v>
      </c>
    </row>
    <row r="27" spans="1:11" x14ac:dyDescent="0.2">
      <c r="A27" s="1" t="s">
        <v>94</v>
      </c>
      <c r="B27" t="s">
        <v>69</v>
      </c>
      <c r="C27" s="1" t="s">
        <v>93</v>
      </c>
      <c r="E27" t="str">
        <f t="shared" si="0"/>
        <v>+SI($B$11=" Italian Judo Federation";Fee_T_E;0)</v>
      </c>
      <c r="K27" t="s">
        <v>121</v>
      </c>
    </row>
    <row r="28" spans="1:11" x14ac:dyDescent="0.2">
      <c r="A28" s="1" t="s">
        <v>94</v>
      </c>
      <c r="B28" t="s">
        <v>70</v>
      </c>
      <c r="C28" s="1" t="s">
        <v>93</v>
      </c>
      <c r="E28" t="str">
        <f t="shared" si="0"/>
        <v>+SI($B$11=" Latvia Judo Federation";Fee_T_E;0)</v>
      </c>
      <c r="K28" t="s">
        <v>122</v>
      </c>
    </row>
    <row r="29" spans="1:11" x14ac:dyDescent="0.2">
      <c r="A29" s="1" t="s">
        <v>94</v>
      </c>
      <c r="B29" t="s">
        <v>71</v>
      </c>
      <c r="C29" s="1" t="s">
        <v>93</v>
      </c>
      <c r="E29" t="str">
        <f t="shared" si="0"/>
        <v>+SI($B$11=" Liechtenstein Judo Federation";Fee_T_E;0)</v>
      </c>
      <c r="K29" t="s">
        <v>123</v>
      </c>
    </row>
    <row r="30" spans="1:11" x14ac:dyDescent="0.2">
      <c r="A30" s="1" t="s">
        <v>94</v>
      </c>
      <c r="B30" t="s">
        <v>72</v>
      </c>
      <c r="C30" s="1" t="s">
        <v>93</v>
      </c>
      <c r="E30" t="str">
        <f t="shared" si="0"/>
        <v>+SI($B$11=" Lithuanian Judo Federation";Fee_T_E;0)</v>
      </c>
      <c r="K30" t="s">
        <v>124</v>
      </c>
    </row>
    <row r="31" spans="1:11" x14ac:dyDescent="0.2">
      <c r="A31" s="1" t="s">
        <v>94</v>
      </c>
      <c r="B31" t="s">
        <v>73</v>
      </c>
      <c r="C31" s="1" t="s">
        <v>93</v>
      </c>
      <c r="E31" t="str">
        <f t="shared" si="0"/>
        <v>+SI($B$11=" Luxembourg Judo Federation";Fee_T_E;0)</v>
      </c>
      <c r="K31" t="s">
        <v>125</v>
      </c>
    </row>
    <row r="32" spans="1:11" x14ac:dyDescent="0.2">
      <c r="A32" s="1" t="s">
        <v>94</v>
      </c>
      <c r="B32" t="s">
        <v>74</v>
      </c>
      <c r="C32" s="1" t="s">
        <v>93</v>
      </c>
      <c r="E32" t="str">
        <f t="shared" si="0"/>
        <v>+SI($B$11=" Malta Judo Federation";Fee_T_E;0)</v>
      </c>
      <c r="K32" t="s">
        <v>126</v>
      </c>
    </row>
    <row r="33" spans="1:11" x14ac:dyDescent="0.2">
      <c r="A33" s="1" t="s">
        <v>94</v>
      </c>
      <c r="B33" t="s">
        <v>75</v>
      </c>
      <c r="C33" s="1" t="s">
        <v>93</v>
      </c>
      <c r="E33" t="str">
        <f t="shared" si="0"/>
        <v>+SI($B$11=" Moldova Judo Federation";Fee_T_E;0)</v>
      </c>
      <c r="K33" t="s">
        <v>127</v>
      </c>
    </row>
    <row r="34" spans="1:11" x14ac:dyDescent="0.2">
      <c r="A34" s="1" t="s">
        <v>94</v>
      </c>
      <c r="B34" t="s">
        <v>76</v>
      </c>
      <c r="C34" s="1" t="s">
        <v>93</v>
      </c>
      <c r="E34" t="str">
        <f t="shared" si="0"/>
        <v>+SI($B$11=" Monaco Judo Federation";Fee_T_E;0)</v>
      </c>
      <c r="K34" t="s">
        <v>128</v>
      </c>
    </row>
    <row r="35" spans="1:11" x14ac:dyDescent="0.2">
      <c r="A35" s="1" t="s">
        <v>94</v>
      </c>
      <c r="B35" t="s">
        <v>77</v>
      </c>
      <c r="C35" s="1" t="s">
        <v>93</v>
      </c>
      <c r="E35" t="str">
        <f t="shared" si="0"/>
        <v>+SI($B$11=" Montenegro Judo Federation";Fee_T_E;0)</v>
      </c>
      <c r="K35" t="s">
        <v>129</v>
      </c>
    </row>
    <row r="36" spans="1:11" x14ac:dyDescent="0.2">
      <c r="A36" s="1" t="s">
        <v>94</v>
      </c>
      <c r="B36" t="s">
        <v>78</v>
      </c>
      <c r="C36" s="1" t="s">
        <v>93</v>
      </c>
      <c r="E36" t="str">
        <f t="shared" si="0"/>
        <v>+SI($B$11=" Netherlands Judo Association";Fee_T_E;0)</v>
      </c>
      <c r="K36" t="s">
        <v>130</v>
      </c>
    </row>
    <row r="37" spans="1:11" x14ac:dyDescent="0.2">
      <c r="A37" s="1" t="s">
        <v>94</v>
      </c>
      <c r="B37" t="s">
        <v>79</v>
      </c>
      <c r="C37" s="1" t="s">
        <v>93</v>
      </c>
      <c r="E37" t="str">
        <f t="shared" si="0"/>
        <v>+SI($B$11=" Norwegian Judo Federation";Fee_T_E;0)</v>
      </c>
      <c r="K37" t="s">
        <v>131</v>
      </c>
    </row>
    <row r="38" spans="1:11" x14ac:dyDescent="0.2">
      <c r="A38" s="1" t="s">
        <v>94</v>
      </c>
      <c r="B38" t="s">
        <v>80</v>
      </c>
      <c r="C38" s="1" t="s">
        <v>93</v>
      </c>
      <c r="E38" t="str">
        <f t="shared" si="0"/>
        <v>+SI($B$11=" Polish Judo Association";Fee_T_E;0)</v>
      </c>
      <c r="K38" t="s">
        <v>132</v>
      </c>
    </row>
    <row r="39" spans="1:11" x14ac:dyDescent="0.2">
      <c r="A39" s="1" t="s">
        <v>94</v>
      </c>
      <c r="B39" t="s">
        <v>81</v>
      </c>
      <c r="C39" s="1" t="s">
        <v>93</v>
      </c>
      <c r="E39" t="str">
        <f t="shared" si="0"/>
        <v>+SI($B$11=" Portugal Judo Federation";Fee_T_E;0)</v>
      </c>
      <c r="K39" t="s">
        <v>133</v>
      </c>
    </row>
    <row r="40" spans="1:11" x14ac:dyDescent="0.2">
      <c r="A40" s="1" t="s">
        <v>94</v>
      </c>
      <c r="B40" t="s">
        <v>82</v>
      </c>
      <c r="C40" s="1" t="s">
        <v>93</v>
      </c>
      <c r="E40" t="str">
        <f t="shared" si="0"/>
        <v>+SI($B$11=" Romanian Judo Federation";Fee_T_E;0)</v>
      </c>
      <c r="K40" t="s">
        <v>134</v>
      </c>
    </row>
    <row r="41" spans="1:11" x14ac:dyDescent="0.2">
      <c r="A41" s="1" t="s">
        <v>94</v>
      </c>
      <c r="B41" t="s">
        <v>83</v>
      </c>
      <c r="C41" s="1" t="s">
        <v>93</v>
      </c>
      <c r="E41" t="str">
        <f t="shared" si="0"/>
        <v>+SI($B$11=" Russian Judo Federation";Fee_T_E;0)</v>
      </c>
      <c r="K41" t="s">
        <v>135</v>
      </c>
    </row>
    <row r="42" spans="1:11" x14ac:dyDescent="0.2">
      <c r="A42" s="1" t="s">
        <v>94</v>
      </c>
      <c r="B42" t="s">
        <v>84</v>
      </c>
      <c r="C42" s="1" t="s">
        <v>93</v>
      </c>
      <c r="E42" t="str">
        <f t="shared" si="0"/>
        <v>+SI($B$11=" San Marino Judo Federation";Fee_T_E;0)</v>
      </c>
      <c r="K42" t="s">
        <v>136</v>
      </c>
    </row>
    <row r="43" spans="1:11" x14ac:dyDescent="0.2">
      <c r="A43" s="1" t="s">
        <v>94</v>
      </c>
      <c r="B43" t="s">
        <v>85</v>
      </c>
      <c r="C43" s="1" t="s">
        <v>93</v>
      </c>
      <c r="E43" t="str">
        <f t="shared" si="0"/>
        <v>+SI($B$11=" Serbia Judo Federation";Fee_T_E;0)</v>
      </c>
      <c r="K43" t="s">
        <v>137</v>
      </c>
    </row>
    <row r="44" spans="1:11" x14ac:dyDescent="0.2">
      <c r="A44" s="1" t="s">
        <v>94</v>
      </c>
      <c r="B44" t="s">
        <v>86</v>
      </c>
      <c r="C44" s="1" t="s">
        <v>93</v>
      </c>
      <c r="E44" t="str">
        <f t="shared" si="0"/>
        <v>+SI($B$11=" Slovak Judo Federation";Fee_T_E;0)</v>
      </c>
      <c r="K44" t="s">
        <v>138</v>
      </c>
    </row>
    <row r="45" spans="1:11" x14ac:dyDescent="0.2">
      <c r="A45" s="1" t="s">
        <v>94</v>
      </c>
      <c r="B45" t="s">
        <v>87</v>
      </c>
      <c r="C45" s="1" t="s">
        <v>93</v>
      </c>
      <c r="E45" t="str">
        <f t="shared" si="0"/>
        <v>+SI($B$11=" Slovenian Judo Federation";Fee_T_E;0)</v>
      </c>
      <c r="K45" t="s">
        <v>139</v>
      </c>
    </row>
    <row r="46" spans="1:11" x14ac:dyDescent="0.2">
      <c r="A46" s="1" t="s">
        <v>94</v>
      </c>
      <c r="B46" t="s">
        <v>88</v>
      </c>
      <c r="C46" s="1" t="s">
        <v>93</v>
      </c>
      <c r="E46" t="str">
        <f t="shared" si="0"/>
        <v>+SI($B$11=" Spanish Judo Federation";Fee_T_E;0)</v>
      </c>
      <c r="K46" t="s">
        <v>140</v>
      </c>
    </row>
    <row r="47" spans="1:11" x14ac:dyDescent="0.2">
      <c r="A47" s="1" t="s">
        <v>94</v>
      </c>
      <c r="B47" t="s">
        <v>89</v>
      </c>
      <c r="C47" s="1" t="s">
        <v>93</v>
      </c>
      <c r="E47" t="str">
        <f t="shared" si="0"/>
        <v>+SI($B$11=" Swedish Judo Federation";Fee_T_E;0)</v>
      </c>
      <c r="K47" t="s">
        <v>141</v>
      </c>
    </row>
    <row r="48" spans="1:11" x14ac:dyDescent="0.2">
      <c r="A48" s="1" t="s">
        <v>94</v>
      </c>
      <c r="B48" t="s">
        <v>90</v>
      </c>
      <c r="C48" s="1" t="s">
        <v>93</v>
      </c>
      <c r="E48" t="str">
        <f t="shared" si="0"/>
        <v>+SI($B$11=" Swiss Judo Federation";Fee_T_E;0)</v>
      </c>
      <c r="K48" t="s">
        <v>142</v>
      </c>
    </row>
    <row r="49" spans="1:11" x14ac:dyDescent="0.2">
      <c r="A49" s="1" t="s">
        <v>94</v>
      </c>
      <c r="B49" t="s">
        <v>91</v>
      </c>
      <c r="C49" s="1" t="s">
        <v>93</v>
      </c>
      <c r="E49" t="str">
        <f t="shared" si="0"/>
        <v>+SI($B$11=" Turkish Judo Federation";Fee_T_E;0)</v>
      </c>
      <c r="K49" t="s">
        <v>143</v>
      </c>
    </row>
    <row r="50" spans="1:11" x14ac:dyDescent="0.2">
      <c r="A50" s="1" t="s">
        <v>94</v>
      </c>
      <c r="B50" t="s">
        <v>92</v>
      </c>
      <c r="C50" s="1" t="s">
        <v>93</v>
      </c>
      <c r="E50" t="str">
        <f t="shared" si="0"/>
        <v>+SI($B$11=" Ukrainian Judo Federation";Fee_T_E;0)</v>
      </c>
      <c r="K50" t="s">
        <v>144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D5:E9"/>
  <sheetViews>
    <sheetView workbookViewId="0">
      <selection activeCell="E9" sqref="E9"/>
    </sheetView>
  </sheetViews>
  <sheetFormatPr baseColWidth="10" defaultRowHeight="15" x14ac:dyDescent="0.2"/>
  <sheetData>
    <row r="5" spans="4:5" x14ac:dyDescent="0.2">
      <c r="D5" t="s">
        <v>145</v>
      </c>
      <c r="E5">
        <v>210</v>
      </c>
    </row>
    <row r="6" spans="4:5" x14ac:dyDescent="0.2">
      <c r="D6" t="s">
        <v>146</v>
      </c>
      <c r="E6">
        <v>165</v>
      </c>
    </row>
    <row r="8" spans="4:5" x14ac:dyDescent="0.2">
      <c r="D8" t="s">
        <v>145</v>
      </c>
      <c r="E8">
        <v>190</v>
      </c>
    </row>
    <row r="9" spans="4:5" x14ac:dyDescent="0.2">
      <c r="D9" t="s">
        <v>146</v>
      </c>
      <c r="E9">
        <v>120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E3"/>
  <sheetViews>
    <sheetView workbookViewId="0">
      <selection activeCell="E3" sqref="E3"/>
    </sheetView>
  </sheetViews>
  <sheetFormatPr baseColWidth="10" defaultRowHeight="15" x14ac:dyDescent="0.2"/>
  <sheetData>
    <row r="3" spans="5:5" x14ac:dyDescent="0.2">
      <c r="E3" t="s">
        <v>160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Macintosh Excel</Application>
  <DocSecurity>0</DocSecurity>
  <ScaleCrop>false</ScaleCrop>
  <HeadingPairs>
    <vt:vector size="4" baseType="variant">
      <vt:variant>
        <vt:lpstr>Hojas de cálculo</vt:lpstr>
      </vt:variant>
      <vt:variant>
        <vt:i4>6</vt:i4>
      </vt:variant>
      <vt:variant>
        <vt:lpstr>Rangos con nombre</vt:lpstr>
      </vt:variant>
      <vt:variant>
        <vt:i4>10</vt:i4>
      </vt:variant>
    </vt:vector>
  </HeadingPairs>
  <TitlesOfParts>
    <vt:vector size="16" baseType="lpstr">
      <vt:lpstr>European Judo Cup</vt:lpstr>
      <vt:lpstr>Hoja2</vt:lpstr>
      <vt:lpstr>Hoja3</vt:lpstr>
      <vt:lpstr>Hoja4</vt:lpstr>
      <vt:lpstr>Hoja5</vt:lpstr>
      <vt:lpstr>Hoja6</vt:lpstr>
      <vt:lpstr>competitor</vt:lpstr>
      <vt:lpstr>datos</vt:lpstr>
      <vt:lpstr>hombres</vt:lpstr>
      <vt:lpstr>mujeres</vt:lpstr>
      <vt:lpstr>PAISES</vt:lpstr>
      <vt:lpstr>panel</vt:lpstr>
      <vt:lpstr>peso</vt:lpstr>
      <vt:lpstr>rdo</vt:lpstr>
      <vt:lpstr>room</vt:lpstr>
      <vt:lpstr>sex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GONZALOT</dc:creator>
  <cp:lastModifiedBy>Microsoft Office User</cp:lastModifiedBy>
  <dcterms:created xsi:type="dcterms:W3CDTF">2014-04-01T12:11:54Z</dcterms:created>
  <dcterms:modified xsi:type="dcterms:W3CDTF">2023-01-08T23:07:40Z</dcterms:modified>
</cp:coreProperties>
</file>