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4. Topsport\4.3 Trainingen en Wedstrijden\2023\Stages\TC Papendal\"/>
    </mc:Choice>
  </mc:AlternateContent>
  <xr:revisionPtr revIDLastSave="0" documentId="13_ncr:1_{9E645128-C7B2-43A0-A296-870132EF5C61}" xr6:coauthVersionLast="47" xr6:coauthVersionMax="47" xr10:uidLastSave="{00000000-0000-0000-0000-000000000000}"/>
  <workbookProtection workbookAlgorithmName="SHA-512" workbookHashValue="KxY5VtYpnNyw09uVkv/O1OF0bynSBdErvVmM3tnazF+52xe2a2k1+Lz6hZxxDljGLEl8bTCQ3Zbydtucn4H7aA==" workbookSaltValue="0SPufCL4/OJoXJ/DWC2ocA==" workbookSpinCount="100000" lockStructure="1"/>
  <bookViews>
    <workbookView xWindow="-28920" yWindow="-2340" windowWidth="29040" windowHeight="15840" xr2:uid="{0C16AF4C-9488-4FC1-8852-D9DCC1AE6F64}"/>
  </bookViews>
  <sheets>
    <sheet name="Blad1" sheetId="1" r:id="rId1"/>
    <sheet name="Blad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L49" i="1"/>
  <c r="L48" i="1"/>
  <c r="L47" i="1"/>
  <c r="L46" i="1"/>
  <c r="L45" i="1"/>
  <c r="L44" i="1"/>
  <c r="L43" i="1"/>
  <c r="L42" i="1"/>
  <c r="J50" i="1"/>
  <c r="J49" i="1"/>
  <c r="J48" i="1"/>
  <c r="J47" i="1"/>
  <c r="J46" i="1"/>
  <c r="J45" i="1"/>
  <c r="J44" i="1"/>
  <c r="J43" i="1"/>
  <c r="J42" i="1"/>
  <c r="L41" i="1"/>
  <c r="J41" i="1"/>
  <c r="M50" i="1"/>
  <c r="N50" i="1" s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1" i="1"/>
  <c r="N41" i="1" s="1"/>
  <c r="G50" i="1"/>
  <c r="G49" i="1"/>
  <c r="G48" i="1"/>
  <c r="G47" i="1"/>
  <c r="G46" i="1"/>
  <c r="G45" i="1"/>
  <c r="G44" i="1"/>
  <c r="G43" i="1"/>
  <c r="G42" i="1"/>
  <c r="G41" i="1"/>
  <c r="H53" i="1"/>
  <c r="D31" i="1" l="1"/>
  <c r="D30" i="1"/>
  <c r="D32" i="1" s="1"/>
</calcChain>
</file>

<file path=xl/sharedStrings.xml><?xml version="1.0" encoding="utf-8"?>
<sst xmlns="http://schemas.openxmlformats.org/spreadsheetml/2006/main" count="64" uniqueCount="55">
  <si>
    <t>Country information</t>
  </si>
  <si>
    <t>Federation</t>
  </si>
  <si>
    <t>Address</t>
  </si>
  <si>
    <t>Telephone</t>
  </si>
  <si>
    <t>E-mail</t>
  </si>
  <si>
    <t>Contact person</t>
  </si>
  <si>
    <t>Our VAT identification</t>
  </si>
  <si>
    <t>NL002870381B01</t>
  </si>
  <si>
    <t>Your VAT identification</t>
  </si>
  <si>
    <t>Participants</t>
  </si>
  <si>
    <t>Men</t>
  </si>
  <si>
    <t>Number of participants</t>
  </si>
  <si>
    <t>-60 kg</t>
  </si>
  <si>
    <t>-66 kg</t>
  </si>
  <si>
    <t>-73 kg</t>
  </si>
  <si>
    <t>-81 kg</t>
  </si>
  <si>
    <t>-90 kg</t>
  </si>
  <si>
    <t>-100 kg</t>
  </si>
  <si>
    <t>+100 kg</t>
  </si>
  <si>
    <t>Women</t>
  </si>
  <si>
    <t>-48 kg</t>
  </si>
  <si>
    <t>-52 kg</t>
  </si>
  <si>
    <t>-57 kg</t>
  </si>
  <si>
    <t>-63 kg</t>
  </si>
  <si>
    <t>-70 kg</t>
  </si>
  <si>
    <t>-78 kg</t>
  </si>
  <si>
    <t>+78 kg</t>
  </si>
  <si>
    <t>Total</t>
  </si>
  <si>
    <t>Number of entries</t>
  </si>
  <si>
    <t>Total men</t>
  </si>
  <si>
    <t xml:space="preserve">Total women </t>
  </si>
  <si>
    <t>Total participants</t>
  </si>
  <si>
    <t>Hotel reservation</t>
  </si>
  <si>
    <t>Full board</t>
  </si>
  <si>
    <t>Number of rooms</t>
  </si>
  <si>
    <t>Arrival</t>
  </si>
  <si>
    <t>Departure</t>
  </si>
  <si>
    <t>Nights</t>
  </si>
  <si>
    <t>Price per night</t>
  </si>
  <si>
    <t>Total price</t>
  </si>
  <si>
    <t>Single room</t>
  </si>
  <si>
    <t>Double room</t>
  </si>
  <si>
    <t>Total amount to be paid</t>
  </si>
  <si>
    <t>trainingcamp@jbn.nl</t>
  </si>
  <si>
    <t>Europarcs</t>
  </si>
  <si>
    <t>B&amp;B-rate</t>
  </si>
  <si>
    <t>Lunch</t>
  </si>
  <si>
    <t>Diner</t>
  </si>
  <si>
    <t>Price meals</t>
  </si>
  <si>
    <t>Yes</t>
  </si>
  <si>
    <t>No</t>
  </si>
  <si>
    <t>Number of Diners</t>
  </si>
  <si>
    <t>Number of Lunches</t>
  </si>
  <si>
    <t>Hotel reservation: Friday June 9th</t>
  </si>
  <si>
    <t>Hotel reservation full payment: Friday June 9th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</si>
</sst>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;[Red]&quot;€&quot;\ \-#,##0"/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0"/>
      <name val="Verdana"/>
      <family val="2"/>
    </font>
    <font>
      <b/>
      <sz val="9"/>
      <color theme="1" tint="0.249977111117893"/>
      <name val="Verdana"/>
      <family val="2"/>
    </font>
    <font>
      <sz val="9"/>
      <color theme="1" tint="0.249977111117893"/>
      <name val="Verdana"/>
      <family val="2"/>
    </font>
    <font>
      <b/>
      <sz val="9"/>
      <color theme="0"/>
      <name val="Verdana"/>
      <family val="2"/>
    </font>
    <font>
      <b/>
      <sz val="11"/>
      <color theme="0"/>
      <name val="Verdana"/>
      <family val="2"/>
    </font>
    <font>
      <b/>
      <i/>
      <sz val="10"/>
      <color theme="0"/>
      <name val="Verdana"/>
      <family val="2"/>
    </font>
    <font>
      <sz val="9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710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9" xfId="0" applyFont="1" applyBorder="1" applyAlignment="1" applyProtection="1">
      <alignment horizontal="center" wrapText="1"/>
      <protection locked="0"/>
    </xf>
    <xf numFmtId="0" fontId="3" fillId="4" borderId="0" xfId="0" applyFont="1" applyFill="1" applyAlignment="1">
      <alignment horizontal="center"/>
    </xf>
    <xf numFmtId="0" fontId="3" fillId="4" borderId="13" xfId="0" applyFont="1" applyFill="1" applyBorder="1"/>
    <xf numFmtId="0" fontId="2" fillId="3" borderId="16" xfId="0" applyFont="1" applyFill="1" applyBorder="1" applyAlignment="1">
      <alignment horizontal="center" vertical="center" wrapText="1"/>
    </xf>
    <xf numFmtId="0" fontId="3" fillId="4" borderId="17" xfId="0" applyFont="1" applyFill="1" applyBorder="1"/>
    <xf numFmtId="0" fontId="3" fillId="4" borderId="18" xfId="0" applyFont="1" applyFill="1" applyBorder="1" applyAlignment="1">
      <alignment vertical="center"/>
    </xf>
    <xf numFmtId="0" fontId="3" fillId="4" borderId="0" xfId="0" applyFont="1" applyFill="1"/>
    <xf numFmtId="0" fontId="3" fillId="4" borderId="12" xfId="0" applyFont="1" applyFill="1" applyBorder="1" applyAlignment="1">
      <alignment wrapText="1"/>
    </xf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wrapText="1"/>
    </xf>
    <xf numFmtId="0" fontId="2" fillId="3" borderId="9" xfId="0" applyFont="1" applyFill="1" applyBorder="1" applyAlignment="1">
      <alignment horizontal="center" vertical="center" wrapText="1"/>
    </xf>
    <xf numFmtId="14" fontId="0" fillId="0" borderId="0" xfId="0" applyNumberFormat="1"/>
    <xf numFmtId="0" fontId="3" fillId="3" borderId="9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3" fillId="4" borderId="21" xfId="0" applyFont="1" applyFill="1" applyBorder="1" applyAlignment="1">
      <alignment wrapText="1"/>
    </xf>
    <xf numFmtId="0" fontId="3" fillId="4" borderId="22" xfId="0" applyFont="1" applyFill="1" applyBorder="1"/>
    <xf numFmtId="0" fontId="3" fillId="4" borderId="22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wrapText="1"/>
    </xf>
    <xf numFmtId="0" fontId="3" fillId="4" borderId="23" xfId="0" applyFont="1" applyFill="1" applyBorder="1"/>
    <xf numFmtId="0" fontId="3" fillId="4" borderId="24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7" fillId="4" borderId="0" xfId="0" applyFont="1" applyFill="1"/>
    <xf numFmtId="0" fontId="7" fillId="4" borderId="13" xfId="0" applyFont="1" applyFill="1" applyBorder="1"/>
    <xf numFmtId="0" fontId="7" fillId="4" borderId="12" xfId="0" applyFont="1" applyFill="1" applyBorder="1"/>
    <xf numFmtId="0" fontId="7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6" fontId="9" fillId="3" borderId="31" xfId="0" applyNumberFormat="1" applyFont="1" applyFill="1" applyBorder="1" applyAlignment="1">
      <alignment horizontal="center"/>
    </xf>
    <xf numFmtId="0" fontId="0" fillId="4" borderId="13" xfId="0" applyFill="1" applyBorder="1"/>
    <xf numFmtId="0" fontId="7" fillId="4" borderId="23" xfId="0" applyFont="1" applyFill="1" applyBorder="1" applyAlignment="1">
      <alignment horizontal="center"/>
    </xf>
    <xf numFmtId="0" fontId="3" fillId="5" borderId="12" xfId="0" applyFont="1" applyFill="1" applyBorder="1"/>
    <xf numFmtId="4" fontId="3" fillId="5" borderId="0" xfId="0" applyNumberFormat="1" applyFont="1" applyFill="1" applyAlignment="1">
      <alignment horizontal="left"/>
    </xf>
    <xf numFmtId="0" fontId="3" fillId="5" borderId="0" xfId="0" applyFont="1" applyFill="1" applyAlignment="1">
      <alignment horizontal="center"/>
    </xf>
    <xf numFmtId="164" fontId="3" fillId="5" borderId="0" xfId="0" applyNumberFormat="1" applyFont="1" applyFill="1" applyAlignment="1">
      <alignment horizontal="left"/>
    </xf>
    <xf numFmtId="0" fontId="3" fillId="5" borderId="13" xfId="0" applyFont="1" applyFill="1" applyBorder="1"/>
    <xf numFmtId="0" fontId="3" fillId="5" borderId="21" xfId="0" applyFont="1" applyFill="1" applyBorder="1"/>
    <xf numFmtId="0" fontId="3" fillId="5" borderId="22" xfId="0" applyFont="1" applyFill="1" applyBorder="1"/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/>
    <xf numFmtId="164" fontId="0" fillId="0" borderId="0" xfId="0" applyNumberFormat="1"/>
    <xf numFmtId="0" fontId="0" fillId="0" borderId="9" xfId="0" applyBorder="1" applyProtection="1">
      <protection locked="0"/>
    </xf>
    <xf numFmtId="14" fontId="0" fillId="0" borderId="9" xfId="0" applyNumberFormat="1" applyBorder="1" applyProtection="1">
      <protection locked="0"/>
    </xf>
    <xf numFmtId="0" fontId="7" fillId="6" borderId="34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6" borderId="35" xfId="0" applyFont="1" applyFill="1" applyBorder="1" applyAlignment="1">
      <alignment horizontal="center"/>
    </xf>
    <xf numFmtId="0" fontId="0" fillId="0" borderId="36" xfId="0" applyBorder="1" applyProtection="1">
      <protection locked="0"/>
    </xf>
    <xf numFmtId="14" fontId="0" fillId="0" borderId="36" xfId="0" applyNumberFormat="1" applyBorder="1" applyProtection="1">
      <protection locked="0"/>
    </xf>
    <xf numFmtId="0" fontId="7" fillId="3" borderId="36" xfId="0" applyFont="1" applyFill="1" applyBorder="1" applyAlignment="1">
      <alignment horizontal="center"/>
    </xf>
    <xf numFmtId="0" fontId="0" fillId="3" borderId="9" xfId="0" applyFill="1" applyBorder="1"/>
    <xf numFmtId="164" fontId="0" fillId="3" borderId="9" xfId="0" applyNumberFormat="1" applyFill="1" applyBorder="1"/>
    <xf numFmtId="164" fontId="0" fillId="3" borderId="36" xfId="0" applyNumberFormat="1" applyFill="1" applyBorder="1"/>
    <xf numFmtId="164" fontId="0" fillId="3" borderId="11" xfId="0" applyNumberFormat="1" applyFill="1" applyBorder="1"/>
    <xf numFmtId="164" fontId="0" fillId="3" borderId="37" xfId="0" applyNumberFormat="1" applyFill="1" applyBorder="1"/>
    <xf numFmtId="164" fontId="0" fillId="0" borderId="9" xfId="0" applyNumberFormat="1" applyBorder="1" applyProtection="1">
      <protection locked="0"/>
    </xf>
    <xf numFmtId="164" fontId="0" fillId="0" borderId="36" xfId="0" applyNumberFormat="1" applyBorder="1" applyProtection="1">
      <protection locked="0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2" xfId="1" applyFont="1" applyFill="1" applyBorder="1" applyAlignment="1" applyProtection="1">
      <alignment horizontal="center"/>
    </xf>
    <xf numFmtId="0" fontId="5" fillId="5" borderId="0" xfId="1" applyFont="1" applyFill="1" applyBorder="1" applyAlignment="1" applyProtection="1">
      <alignment horizontal="center"/>
    </xf>
    <xf numFmtId="0" fontId="5" fillId="5" borderId="13" xfId="1" applyFont="1" applyFill="1" applyBorder="1" applyAlignment="1" applyProtection="1">
      <alignment horizontal="center"/>
    </xf>
    <xf numFmtId="0" fontId="7" fillId="3" borderId="19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left"/>
    </xf>
    <xf numFmtId="0" fontId="7" fillId="3" borderId="29" xfId="0" applyFont="1" applyFill="1" applyBorder="1" applyAlignment="1">
      <alignment horizontal="left"/>
    </xf>
    <xf numFmtId="0" fontId="7" fillId="3" borderId="30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5" fillId="5" borderId="25" xfId="0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4" fillId="5" borderId="32" xfId="0" applyFont="1" applyFill="1" applyBorder="1" applyAlignment="1">
      <alignment horizontal="center"/>
    </xf>
    <xf numFmtId="0" fontId="4" fillId="5" borderId="3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34" xfId="0" applyFont="1" applyFill="1" applyBorder="1" applyAlignment="1">
      <alignment horizontal="center"/>
    </xf>
    <xf numFmtId="0" fontId="3" fillId="3" borderId="19" xfId="0" quotePrefix="1" applyFont="1" applyFill="1" applyBorder="1" applyAlignment="1">
      <alignment wrapText="1"/>
    </xf>
    <xf numFmtId="0" fontId="3" fillId="3" borderId="20" xfId="0" quotePrefix="1" applyFont="1" applyFill="1" applyBorder="1" applyAlignment="1">
      <alignment wrapText="1"/>
    </xf>
    <xf numFmtId="0" fontId="4" fillId="5" borderId="19" xfId="0" applyFont="1" applyFill="1" applyBorder="1" applyAlignment="1">
      <alignment vertical="center" wrapText="1"/>
    </xf>
    <xf numFmtId="0" fontId="4" fillId="5" borderId="20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4" fillId="5" borderId="14" xfId="0" applyFont="1" applyFill="1" applyBorder="1" applyAlignment="1">
      <alignment vertical="center" wrapText="1"/>
    </xf>
    <xf numFmtId="0" fontId="4" fillId="5" borderId="1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ndprix@jb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CF7A-D331-46E4-B9AE-264FB6862BBC}">
  <dimension ref="B1:R76"/>
  <sheetViews>
    <sheetView tabSelected="1" topLeftCell="A23" zoomScale="90" zoomScaleNormal="90" workbookViewId="0">
      <selection activeCell="I43" sqref="I43"/>
    </sheetView>
  </sheetViews>
  <sheetFormatPr defaultRowHeight="15" x14ac:dyDescent="0.25"/>
  <cols>
    <col min="1" max="1" width="3" customWidth="1"/>
    <col min="2" max="8" width="15.7109375" customWidth="1"/>
    <col min="9" max="9" width="6.28515625" bestFit="1" customWidth="1"/>
    <col min="10" max="10" width="18.7109375" bestFit="1" customWidth="1"/>
    <col min="11" max="11" width="8.7109375" customWidth="1"/>
    <col min="12" max="12" width="17.28515625" bestFit="1" customWidth="1"/>
    <col min="13" max="14" width="15.7109375" customWidth="1"/>
    <col min="15" max="15" width="9.140625" customWidth="1"/>
    <col min="16" max="16" width="9.140625" hidden="1" customWidth="1"/>
    <col min="17" max="17" width="9.85546875" hidden="1" customWidth="1"/>
    <col min="18" max="18" width="10.140625" hidden="1" customWidth="1"/>
    <col min="19" max="19" width="0" hidden="1" customWidth="1"/>
  </cols>
  <sheetData>
    <row r="1" spans="2:14" ht="18.75" thickBot="1" x14ac:dyDescent="0.3">
      <c r="B1" s="103" t="s"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5"/>
    </row>
    <row r="2" spans="2:14" x14ac:dyDescent="0.25">
      <c r="B2" s="106" t="s">
        <v>1</v>
      </c>
      <c r="C2" s="107"/>
      <c r="D2" s="108"/>
      <c r="E2" s="108"/>
      <c r="F2" s="108"/>
      <c r="G2" s="109"/>
      <c r="H2" s="109"/>
      <c r="I2" s="109"/>
      <c r="J2" s="109"/>
      <c r="K2" s="109"/>
      <c r="L2" s="109"/>
      <c r="M2" s="109"/>
      <c r="N2" s="110"/>
    </row>
    <row r="3" spans="2:14" x14ac:dyDescent="0.25">
      <c r="B3" s="94" t="s">
        <v>2</v>
      </c>
      <c r="C3" s="95"/>
      <c r="D3" s="96"/>
      <c r="E3" s="96"/>
      <c r="F3" s="96"/>
      <c r="G3" s="97"/>
      <c r="H3" s="97"/>
      <c r="I3" s="97"/>
      <c r="J3" s="97"/>
      <c r="K3" s="97"/>
      <c r="L3" s="97"/>
      <c r="M3" s="97"/>
      <c r="N3" s="98"/>
    </row>
    <row r="4" spans="2:14" x14ac:dyDescent="0.25">
      <c r="B4" s="94" t="s">
        <v>3</v>
      </c>
      <c r="C4" s="95"/>
      <c r="D4" s="96"/>
      <c r="E4" s="96"/>
      <c r="F4" s="96"/>
      <c r="G4" s="97"/>
      <c r="H4" s="97"/>
      <c r="I4" s="97"/>
      <c r="J4" s="97"/>
      <c r="K4" s="97"/>
      <c r="L4" s="97"/>
      <c r="M4" s="97"/>
      <c r="N4" s="98"/>
    </row>
    <row r="5" spans="2:14" x14ac:dyDescent="0.25">
      <c r="B5" s="94" t="s">
        <v>4</v>
      </c>
      <c r="C5" s="95"/>
      <c r="D5" s="96"/>
      <c r="E5" s="96"/>
      <c r="F5" s="96"/>
      <c r="G5" s="97"/>
      <c r="H5" s="97"/>
      <c r="I5" s="97"/>
      <c r="J5" s="97"/>
      <c r="K5" s="97"/>
      <c r="L5" s="97"/>
      <c r="M5" s="97"/>
      <c r="N5" s="98"/>
    </row>
    <row r="6" spans="2:14" x14ac:dyDescent="0.25">
      <c r="B6" s="94" t="s">
        <v>5</v>
      </c>
      <c r="C6" s="95"/>
      <c r="D6" s="96"/>
      <c r="E6" s="96"/>
      <c r="F6" s="96"/>
      <c r="G6" s="97"/>
      <c r="H6" s="97"/>
      <c r="I6" s="97"/>
      <c r="J6" s="97"/>
      <c r="K6" s="97"/>
      <c r="L6" s="97"/>
      <c r="M6" s="97"/>
      <c r="N6" s="98"/>
    </row>
    <row r="7" spans="2:14" x14ac:dyDescent="0.25">
      <c r="B7" s="94" t="s">
        <v>6</v>
      </c>
      <c r="C7" s="95"/>
      <c r="D7" s="96" t="s">
        <v>7</v>
      </c>
      <c r="E7" s="96"/>
      <c r="F7" s="96"/>
      <c r="G7" s="97"/>
      <c r="H7" s="97"/>
      <c r="I7" s="97"/>
      <c r="J7" s="97"/>
      <c r="K7" s="97"/>
      <c r="L7" s="97"/>
      <c r="M7" s="97"/>
      <c r="N7" s="98"/>
    </row>
    <row r="8" spans="2:14" x14ac:dyDescent="0.25">
      <c r="B8" s="94" t="s">
        <v>8</v>
      </c>
      <c r="C8" s="95"/>
      <c r="D8" s="96"/>
      <c r="E8" s="96"/>
      <c r="F8" s="96"/>
      <c r="G8" s="97"/>
      <c r="H8" s="97"/>
      <c r="I8" s="97"/>
      <c r="J8" s="97"/>
      <c r="K8" s="97"/>
      <c r="L8" s="97"/>
      <c r="M8" s="97"/>
      <c r="N8" s="98"/>
    </row>
    <row r="9" spans="2:14" ht="15.75" thickBot="1" x14ac:dyDescent="0.3">
      <c r="B9" s="99"/>
      <c r="C9" s="100"/>
      <c r="D9" s="100"/>
      <c r="E9" s="100"/>
      <c r="F9" s="100"/>
      <c r="G9" s="2"/>
      <c r="H9" s="2"/>
      <c r="I9" s="2"/>
      <c r="J9" s="2"/>
      <c r="K9" s="2"/>
      <c r="L9" s="2"/>
      <c r="M9" s="2"/>
      <c r="N9" s="3"/>
    </row>
    <row r="10" spans="2:14" ht="18.75" thickBot="1" x14ac:dyDescent="0.3">
      <c r="B10" s="75" t="s">
        <v>9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7"/>
    </row>
    <row r="11" spans="2:14" ht="22.5" x14ac:dyDescent="0.25">
      <c r="B11" s="101" t="s">
        <v>10</v>
      </c>
      <c r="C11" s="102"/>
      <c r="D11" s="4" t="s">
        <v>11</v>
      </c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2:14" x14ac:dyDescent="0.25">
      <c r="B12" s="88" t="s">
        <v>12</v>
      </c>
      <c r="C12" s="89"/>
      <c r="D12" s="1"/>
      <c r="E12" s="7"/>
      <c r="F12" s="7"/>
      <c r="G12" s="7"/>
      <c r="H12" s="7"/>
      <c r="I12" s="7"/>
      <c r="J12" s="7"/>
      <c r="K12" s="7"/>
      <c r="L12" s="7"/>
      <c r="M12" s="7"/>
      <c r="N12" s="3"/>
    </row>
    <row r="13" spans="2:14" x14ac:dyDescent="0.25">
      <c r="B13" s="88" t="s">
        <v>13</v>
      </c>
      <c r="C13" s="89"/>
      <c r="D13" s="1"/>
      <c r="E13" s="7"/>
      <c r="F13" s="7"/>
      <c r="G13" s="7"/>
      <c r="H13" s="7"/>
      <c r="I13" s="7"/>
      <c r="J13" s="7"/>
      <c r="K13" s="7"/>
      <c r="L13" s="7"/>
      <c r="M13" s="7"/>
      <c r="N13" s="3"/>
    </row>
    <row r="14" spans="2:14" x14ac:dyDescent="0.25">
      <c r="B14" s="88" t="s">
        <v>14</v>
      </c>
      <c r="C14" s="89"/>
      <c r="D14" s="1"/>
      <c r="E14" s="7"/>
      <c r="F14" s="7"/>
      <c r="G14" s="7"/>
      <c r="H14" s="7"/>
      <c r="I14" s="7"/>
      <c r="J14" s="7"/>
      <c r="K14" s="7"/>
      <c r="L14" s="7"/>
      <c r="M14" s="7"/>
      <c r="N14" s="3"/>
    </row>
    <row r="15" spans="2:14" x14ac:dyDescent="0.25">
      <c r="B15" s="88" t="s">
        <v>15</v>
      </c>
      <c r="C15" s="89"/>
      <c r="D15" s="1"/>
      <c r="E15" s="7"/>
      <c r="F15" s="7"/>
      <c r="G15" s="7"/>
      <c r="H15" s="7"/>
      <c r="I15" s="7"/>
      <c r="J15" s="7"/>
      <c r="K15" s="7"/>
      <c r="L15" s="7"/>
      <c r="M15" s="7"/>
      <c r="N15" s="3"/>
    </row>
    <row r="16" spans="2:14" x14ac:dyDescent="0.25">
      <c r="B16" s="88" t="s">
        <v>16</v>
      </c>
      <c r="C16" s="89"/>
      <c r="D16" s="1"/>
      <c r="E16" s="7"/>
      <c r="F16" s="7"/>
      <c r="G16" s="7"/>
      <c r="H16" s="7"/>
      <c r="I16" s="7"/>
      <c r="J16" s="7"/>
      <c r="K16" s="7"/>
      <c r="L16" s="7"/>
      <c r="M16" s="7"/>
      <c r="N16" s="3"/>
    </row>
    <row r="17" spans="2:18" x14ac:dyDescent="0.25">
      <c r="B17" s="88" t="s">
        <v>17</v>
      </c>
      <c r="C17" s="89"/>
      <c r="D17" s="1"/>
      <c r="E17" s="7"/>
      <c r="F17" s="7"/>
      <c r="G17" s="7"/>
      <c r="H17" s="7"/>
      <c r="I17" s="7"/>
      <c r="J17" s="7"/>
      <c r="K17" s="7"/>
      <c r="L17" s="7"/>
      <c r="M17" s="7"/>
      <c r="N17" s="3"/>
    </row>
    <row r="18" spans="2:18" x14ac:dyDescent="0.25">
      <c r="B18" s="88" t="s">
        <v>18</v>
      </c>
      <c r="C18" s="89"/>
      <c r="D18" s="1"/>
      <c r="E18" s="7"/>
      <c r="F18" s="7"/>
      <c r="G18" s="7"/>
      <c r="H18" s="7"/>
      <c r="I18" s="7"/>
      <c r="J18" s="7"/>
      <c r="K18" s="7"/>
      <c r="L18" s="7"/>
      <c r="M18" s="7"/>
      <c r="N18" s="3"/>
    </row>
    <row r="19" spans="2:18" x14ac:dyDescent="0.25">
      <c r="B19" s="8"/>
      <c r="C19" s="7"/>
      <c r="D19" s="9"/>
      <c r="E19" s="10"/>
      <c r="F19" s="10"/>
      <c r="G19" s="10"/>
      <c r="H19" s="10"/>
      <c r="I19" s="10"/>
      <c r="J19" s="10"/>
      <c r="K19" s="10"/>
      <c r="L19" s="10"/>
      <c r="M19" s="10"/>
      <c r="N19" s="3"/>
    </row>
    <row r="20" spans="2:18" ht="22.5" x14ac:dyDescent="0.25">
      <c r="B20" s="90" t="s">
        <v>19</v>
      </c>
      <c r="C20" s="91"/>
      <c r="D20" s="11" t="s">
        <v>11</v>
      </c>
      <c r="E20" s="2"/>
      <c r="F20" s="2"/>
      <c r="G20" s="2"/>
      <c r="H20" s="2"/>
      <c r="I20" s="2"/>
      <c r="J20" s="2"/>
      <c r="K20" s="2"/>
      <c r="L20" s="2"/>
      <c r="M20" s="2"/>
      <c r="N20" s="3"/>
    </row>
    <row r="21" spans="2:18" x14ac:dyDescent="0.25">
      <c r="B21" s="88" t="s">
        <v>20</v>
      </c>
      <c r="C21" s="89"/>
      <c r="D21" s="1"/>
      <c r="E21" s="2"/>
      <c r="F21" s="2"/>
      <c r="G21" s="2"/>
      <c r="H21" s="2"/>
      <c r="I21" s="2"/>
      <c r="J21" s="2"/>
      <c r="K21" s="2"/>
      <c r="L21" s="2"/>
      <c r="M21" s="2"/>
      <c r="N21" s="3"/>
    </row>
    <row r="22" spans="2:18" x14ac:dyDescent="0.25">
      <c r="B22" s="88" t="s">
        <v>21</v>
      </c>
      <c r="C22" s="89"/>
      <c r="D22" s="1"/>
      <c r="E22" s="2"/>
      <c r="F22" s="2"/>
      <c r="G22" s="2"/>
      <c r="H22" s="2"/>
      <c r="I22" s="2"/>
      <c r="J22" s="2"/>
      <c r="K22" s="2"/>
      <c r="L22" s="2"/>
      <c r="M22" s="2"/>
      <c r="N22" s="3"/>
    </row>
    <row r="23" spans="2:18" x14ac:dyDescent="0.25">
      <c r="B23" s="88" t="s">
        <v>22</v>
      </c>
      <c r="C23" s="89"/>
      <c r="D23" s="1"/>
      <c r="E23" s="2"/>
      <c r="F23" s="2"/>
      <c r="G23" s="2"/>
      <c r="H23" s="2"/>
      <c r="I23" s="2"/>
      <c r="J23" s="2"/>
      <c r="K23" s="2"/>
      <c r="L23" s="2"/>
      <c r="M23" s="2"/>
      <c r="N23" s="3"/>
    </row>
    <row r="24" spans="2:18" x14ac:dyDescent="0.25">
      <c r="B24" s="88" t="s">
        <v>23</v>
      </c>
      <c r="C24" s="89"/>
      <c r="D24" s="1"/>
      <c r="E24" s="2"/>
      <c r="F24" s="2"/>
      <c r="G24" s="2"/>
      <c r="H24" s="2"/>
      <c r="I24" s="2"/>
      <c r="J24" s="2"/>
      <c r="K24" s="2"/>
      <c r="L24" s="2"/>
      <c r="M24" s="2"/>
      <c r="N24" s="3"/>
    </row>
    <row r="25" spans="2:18" x14ac:dyDescent="0.25">
      <c r="B25" s="88" t="s">
        <v>24</v>
      </c>
      <c r="C25" s="89"/>
      <c r="D25" s="1"/>
      <c r="E25" s="2"/>
      <c r="F25" s="2"/>
      <c r="G25" s="2"/>
      <c r="H25" s="2"/>
      <c r="I25" s="2"/>
      <c r="J25" s="2"/>
      <c r="K25" s="2"/>
      <c r="L25" s="2"/>
      <c r="M25" s="2"/>
      <c r="N25" s="3"/>
    </row>
    <row r="26" spans="2:18" x14ac:dyDescent="0.25">
      <c r="B26" s="88" t="s">
        <v>25</v>
      </c>
      <c r="C26" s="89"/>
      <c r="D26" s="1"/>
      <c r="E26" s="2"/>
      <c r="F26" s="2"/>
      <c r="G26" s="2"/>
      <c r="H26" s="2"/>
      <c r="I26" s="2"/>
      <c r="J26" s="2"/>
      <c r="K26" s="2"/>
      <c r="L26" s="2"/>
      <c r="M26" s="2"/>
      <c r="N26" s="3"/>
    </row>
    <row r="27" spans="2:18" x14ac:dyDescent="0.25">
      <c r="B27" s="88" t="s">
        <v>26</v>
      </c>
      <c r="C27" s="89"/>
      <c r="D27" s="1"/>
      <c r="E27" s="2"/>
      <c r="F27" s="2"/>
      <c r="G27" s="2"/>
      <c r="H27" s="2"/>
      <c r="I27" s="2"/>
      <c r="J27" s="2"/>
      <c r="K27" s="2"/>
      <c r="L27" s="2"/>
      <c r="M27" s="2"/>
      <c r="N27" s="3"/>
      <c r="P27">
        <v>1</v>
      </c>
      <c r="R27" s="12">
        <v>45122</v>
      </c>
    </row>
    <row r="28" spans="2:18" x14ac:dyDescent="0.25">
      <c r="B28" s="8"/>
      <c r="C28" s="7"/>
      <c r="D28" s="2"/>
      <c r="E28" s="2"/>
      <c r="F28" s="2"/>
      <c r="G28" s="2"/>
      <c r="H28" s="2"/>
      <c r="I28" s="2"/>
      <c r="J28" s="2"/>
      <c r="K28" s="2"/>
      <c r="L28" s="2"/>
      <c r="M28" s="2"/>
      <c r="N28" s="3"/>
      <c r="P28">
        <v>2</v>
      </c>
      <c r="R28" s="12">
        <v>45123</v>
      </c>
    </row>
    <row r="29" spans="2:18" ht="22.5" x14ac:dyDescent="0.25">
      <c r="B29" s="90" t="s">
        <v>27</v>
      </c>
      <c r="C29" s="91"/>
      <c r="D29" s="11" t="s">
        <v>28</v>
      </c>
      <c r="E29" s="2"/>
      <c r="F29" s="2"/>
      <c r="G29" s="2"/>
      <c r="H29" s="2"/>
      <c r="I29" s="2"/>
      <c r="J29" s="2"/>
      <c r="K29" s="2"/>
      <c r="L29" s="2"/>
      <c r="M29" s="2"/>
      <c r="N29" s="3"/>
      <c r="P29">
        <v>3</v>
      </c>
      <c r="R29" s="12">
        <v>45124</v>
      </c>
    </row>
    <row r="30" spans="2:18" x14ac:dyDescent="0.25">
      <c r="B30" s="92" t="s">
        <v>29</v>
      </c>
      <c r="C30" s="93"/>
      <c r="D30" s="13">
        <f>SUM(D12:D18)</f>
        <v>0</v>
      </c>
      <c r="E30" s="2"/>
      <c r="F30" s="2"/>
      <c r="G30" s="2"/>
      <c r="H30" s="2"/>
      <c r="I30" s="2"/>
      <c r="J30" s="2"/>
      <c r="K30" s="2"/>
      <c r="L30" s="2"/>
      <c r="M30" s="2"/>
      <c r="N30" s="3"/>
      <c r="P30">
        <v>4</v>
      </c>
    </row>
    <row r="31" spans="2:18" x14ac:dyDescent="0.25">
      <c r="B31" s="92" t="s">
        <v>30</v>
      </c>
      <c r="C31" s="93"/>
      <c r="D31" s="13">
        <f>SUM(D21:D27)</f>
        <v>0</v>
      </c>
      <c r="E31" s="2"/>
      <c r="F31" s="2"/>
      <c r="G31" s="2"/>
      <c r="H31" s="2"/>
      <c r="I31" s="2"/>
      <c r="J31" s="2"/>
      <c r="K31" s="2"/>
      <c r="L31" s="2"/>
      <c r="M31" s="2"/>
      <c r="N31" s="3"/>
      <c r="P31">
        <v>5</v>
      </c>
      <c r="R31" s="12"/>
    </row>
    <row r="32" spans="2:18" x14ac:dyDescent="0.25">
      <c r="B32" s="92" t="s">
        <v>31</v>
      </c>
      <c r="C32" s="93"/>
      <c r="D32" s="14">
        <f>SUM(D30:D31)</f>
        <v>0</v>
      </c>
      <c r="E32" s="2"/>
      <c r="F32" s="2"/>
      <c r="G32" s="2"/>
      <c r="H32" s="2"/>
      <c r="I32" s="2"/>
      <c r="J32" s="2"/>
      <c r="K32" s="2"/>
      <c r="L32" s="2"/>
      <c r="M32" s="2"/>
      <c r="N32" s="3"/>
      <c r="P32">
        <v>6</v>
      </c>
      <c r="R32" s="12">
        <v>45128</v>
      </c>
    </row>
    <row r="33" spans="2:18" ht="15.75" thickBot="1" x14ac:dyDescent="0.3">
      <c r="B33" s="15"/>
      <c r="C33" s="16"/>
      <c r="D33" s="17"/>
      <c r="E33" s="18"/>
      <c r="F33" s="18"/>
      <c r="G33" s="18"/>
      <c r="H33" s="18"/>
      <c r="I33" s="18"/>
      <c r="J33" s="18"/>
      <c r="K33" s="18"/>
      <c r="L33" s="18"/>
      <c r="M33" s="18"/>
      <c r="N33" s="19"/>
      <c r="P33">
        <v>7</v>
      </c>
      <c r="R33" s="12">
        <v>45129</v>
      </c>
    </row>
    <row r="34" spans="2:18" ht="18.75" thickBot="1" x14ac:dyDescent="0.3">
      <c r="B34" s="75" t="s">
        <v>32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7"/>
      <c r="P34">
        <v>8</v>
      </c>
    </row>
    <row r="35" spans="2:18" ht="18.75" customHeight="1" x14ac:dyDescent="0.25"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2"/>
      <c r="P35">
        <v>9</v>
      </c>
      <c r="R35" t="s">
        <v>49</v>
      </c>
    </row>
    <row r="36" spans="2:18" x14ac:dyDescent="0.25">
      <c r="B36" s="78" t="s">
        <v>44</v>
      </c>
      <c r="C36" s="79"/>
      <c r="D36" s="79"/>
      <c r="E36" s="80"/>
      <c r="F36" s="23"/>
      <c r="G36" s="23"/>
      <c r="H36" s="23"/>
      <c r="I36" s="23"/>
      <c r="J36" s="23"/>
      <c r="K36" s="23"/>
      <c r="L36" s="23"/>
      <c r="M36" s="23"/>
      <c r="N36" s="24"/>
      <c r="P36">
        <v>10</v>
      </c>
      <c r="R36" t="s">
        <v>50</v>
      </c>
    </row>
    <row r="37" spans="2:18" x14ac:dyDescent="0.25">
      <c r="B37" s="81" t="s">
        <v>45</v>
      </c>
      <c r="C37" s="82"/>
      <c r="D37" s="82"/>
      <c r="E37" s="83"/>
      <c r="F37" s="23"/>
      <c r="G37" s="23"/>
      <c r="H37" s="23"/>
      <c r="I37" s="23"/>
      <c r="J37" s="23"/>
      <c r="K37" s="23"/>
      <c r="L37" s="23"/>
      <c r="M37" s="23"/>
      <c r="N37" s="24"/>
    </row>
    <row r="38" spans="2:18" x14ac:dyDescent="0.25">
      <c r="B38" s="25"/>
      <c r="C38" s="26"/>
      <c r="D38" s="26"/>
      <c r="E38" s="23"/>
      <c r="F38" s="23"/>
      <c r="G38" s="23"/>
      <c r="H38" s="23"/>
      <c r="I38" s="23"/>
      <c r="J38" s="23"/>
      <c r="K38" s="23"/>
      <c r="L38" s="23"/>
      <c r="M38" s="23"/>
      <c r="N38" s="24"/>
    </row>
    <row r="39" spans="2:18" ht="15.75" thickBot="1" x14ac:dyDescent="0.3">
      <c r="B39" s="84" t="s">
        <v>33</v>
      </c>
      <c r="C39" s="85"/>
      <c r="D39" s="26"/>
      <c r="E39" s="23"/>
      <c r="F39" s="23"/>
      <c r="G39" s="23"/>
      <c r="H39" s="23"/>
      <c r="I39" s="23"/>
      <c r="J39" s="23"/>
      <c r="K39" s="23"/>
      <c r="L39" s="23"/>
      <c r="M39" s="23"/>
      <c r="N39" s="24"/>
    </row>
    <row r="40" spans="2:18" x14ac:dyDescent="0.25">
      <c r="B40" s="86"/>
      <c r="C40" s="87"/>
      <c r="D40" s="45" t="s">
        <v>34</v>
      </c>
      <c r="E40" s="45" t="s">
        <v>35</v>
      </c>
      <c r="F40" s="45" t="s">
        <v>36</v>
      </c>
      <c r="G40" s="45" t="s">
        <v>37</v>
      </c>
      <c r="H40" s="45" t="s">
        <v>38</v>
      </c>
      <c r="I40" s="45" t="s">
        <v>46</v>
      </c>
      <c r="J40" s="44" t="s">
        <v>52</v>
      </c>
      <c r="K40" s="44" t="s">
        <v>47</v>
      </c>
      <c r="L40" s="44" t="s">
        <v>51</v>
      </c>
      <c r="M40" s="45" t="s">
        <v>48</v>
      </c>
      <c r="N40" s="46" t="s">
        <v>39</v>
      </c>
    </row>
    <row r="41" spans="2:18" x14ac:dyDescent="0.25">
      <c r="B41" s="73" t="s">
        <v>40</v>
      </c>
      <c r="C41" s="74"/>
      <c r="D41" s="42"/>
      <c r="E41" s="43"/>
      <c r="F41" s="43"/>
      <c r="G41" s="28">
        <f>F41-E41</f>
        <v>0</v>
      </c>
      <c r="H41" s="51">
        <v>95</v>
      </c>
      <c r="I41" s="55"/>
      <c r="J41" s="50">
        <f>COUNTIF(I41,"yes")*5</f>
        <v>0</v>
      </c>
      <c r="K41" s="55"/>
      <c r="L41" s="50">
        <f>COUNTIF(K41,"yes")*4</f>
        <v>0</v>
      </c>
      <c r="M41" s="51">
        <f t="shared" ref="M41:M50" si="0">(J41+L41)*20</f>
        <v>0</v>
      </c>
      <c r="N41" s="53">
        <f t="shared" ref="N41:N50" si="1">G41*H41+M41</f>
        <v>0</v>
      </c>
    </row>
    <row r="42" spans="2:18" x14ac:dyDescent="0.25">
      <c r="B42" s="73" t="s">
        <v>40</v>
      </c>
      <c r="C42" s="74"/>
      <c r="D42" s="42"/>
      <c r="E42" s="43"/>
      <c r="F42" s="43"/>
      <c r="G42" s="28">
        <f t="shared" ref="G42:G50" si="2">F42-E42</f>
        <v>0</v>
      </c>
      <c r="H42" s="51">
        <v>95</v>
      </c>
      <c r="I42" s="55"/>
      <c r="J42" s="50">
        <f>COUNTIF(I42,"yes")*5</f>
        <v>0</v>
      </c>
      <c r="K42" s="55"/>
      <c r="L42" s="50">
        <f>COUNTIF(K42,"yes")*5</f>
        <v>0</v>
      </c>
      <c r="M42" s="51">
        <f t="shared" si="0"/>
        <v>0</v>
      </c>
      <c r="N42" s="53">
        <f t="shared" si="1"/>
        <v>0</v>
      </c>
    </row>
    <row r="43" spans="2:18" x14ac:dyDescent="0.25">
      <c r="B43" s="73" t="s">
        <v>40</v>
      </c>
      <c r="C43" s="74"/>
      <c r="D43" s="42"/>
      <c r="E43" s="43"/>
      <c r="F43" s="43"/>
      <c r="G43" s="28">
        <f t="shared" si="2"/>
        <v>0</v>
      </c>
      <c r="H43" s="51">
        <v>95</v>
      </c>
      <c r="I43" s="55"/>
      <c r="J43" s="50">
        <f>COUNTIF(I43,"yes")*5</f>
        <v>0</v>
      </c>
      <c r="K43" s="55"/>
      <c r="L43" s="50">
        <f>COUNTIF(K43,"yes")*5</f>
        <v>0</v>
      </c>
      <c r="M43" s="51">
        <f t="shared" si="0"/>
        <v>0</v>
      </c>
      <c r="N43" s="53">
        <f t="shared" si="1"/>
        <v>0</v>
      </c>
    </row>
    <row r="44" spans="2:18" x14ac:dyDescent="0.25">
      <c r="B44" s="73" t="s">
        <v>40</v>
      </c>
      <c r="C44" s="74"/>
      <c r="D44" s="42"/>
      <c r="E44" s="43"/>
      <c r="F44" s="43"/>
      <c r="G44" s="28">
        <f t="shared" si="2"/>
        <v>0</v>
      </c>
      <c r="H44" s="51">
        <v>95</v>
      </c>
      <c r="I44" s="55"/>
      <c r="J44" s="50">
        <f>COUNTIF(I44,"yes")*5</f>
        <v>0</v>
      </c>
      <c r="K44" s="55"/>
      <c r="L44" s="50">
        <f>COUNTIF(K44,"yes")*5</f>
        <v>0</v>
      </c>
      <c r="M44" s="51">
        <f t="shared" si="0"/>
        <v>0</v>
      </c>
      <c r="N44" s="53">
        <f t="shared" si="1"/>
        <v>0</v>
      </c>
    </row>
    <row r="45" spans="2:18" x14ac:dyDescent="0.25">
      <c r="B45" s="73" t="s">
        <v>40</v>
      </c>
      <c r="C45" s="74"/>
      <c r="D45" s="42"/>
      <c r="E45" s="43"/>
      <c r="F45" s="43"/>
      <c r="G45" s="28">
        <f t="shared" si="2"/>
        <v>0</v>
      </c>
      <c r="H45" s="51">
        <v>95</v>
      </c>
      <c r="I45" s="55"/>
      <c r="J45" s="50">
        <f>COUNTIF(I45,"yes")*5</f>
        <v>0</v>
      </c>
      <c r="K45" s="55"/>
      <c r="L45" s="50">
        <f>COUNTIF(K45,"yes")*5</f>
        <v>0</v>
      </c>
      <c r="M45" s="51">
        <f t="shared" si="0"/>
        <v>0</v>
      </c>
      <c r="N45" s="53">
        <f t="shared" si="1"/>
        <v>0</v>
      </c>
    </row>
    <row r="46" spans="2:18" x14ac:dyDescent="0.25">
      <c r="B46" s="69" t="s">
        <v>41</v>
      </c>
      <c r="C46" s="70"/>
      <c r="D46" s="42"/>
      <c r="E46" s="43"/>
      <c r="F46" s="43"/>
      <c r="G46" s="28">
        <f t="shared" si="2"/>
        <v>0</v>
      </c>
      <c r="H46" s="51">
        <v>120</v>
      </c>
      <c r="I46" s="55"/>
      <c r="J46" s="50">
        <f>COUNTIF(I46,"yes")*5</f>
        <v>0</v>
      </c>
      <c r="K46" s="55"/>
      <c r="L46" s="50">
        <f>COUNTIF(K46,"yes")*5</f>
        <v>0</v>
      </c>
      <c r="M46" s="51">
        <f t="shared" si="0"/>
        <v>0</v>
      </c>
      <c r="N46" s="53">
        <f t="shared" si="1"/>
        <v>0</v>
      </c>
    </row>
    <row r="47" spans="2:18" x14ac:dyDescent="0.25">
      <c r="B47" s="69" t="s">
        <v>41</v>
      </c>
      <c r="C47" s="70"/>
      <c r="D47" s="42"/>
      <c r="E47" s="43"/>
      <c r="F47" s="43"/>
      <c r="G47" s="28">
        <f t="shared" si="2"/>
        <v>0</v>
      </c>
      <c r="H47" s="51">
        <v>120</v>
      </c>
      <c r="I47" s="55"/>
      <c r="J47" s="50">
        <f>COUNTIF(I47,"yes")*5</f>
        <v>0</v>
      </c>
      <c r="K47" s="55"/>
      <c r="L47" s="50">
        <f>COUNTIF(K47,"yes")*5</f>
        <v>0</v>
      </c>
      <c r="M47" s="51">
        <f t="shared" si="0"/>
        <v>0</v>
      </c>
      <c r="N47" s="53">
        <f t="shared" si="1"/>
        <v>0</v>
      </c>
    </row>
    <row r="48" spans="2:18" x14ac:dyDescent="0.25">
      <c r="B48" s="69" t="s">
        <v>41</v>
      </c>
      <c r="C48" s="70"/>
      <c r="D48" s="42"/>
      <c r="E48" s="43"/>
      <c r="F48" s="43"/>
      <c r="G48" s="28">
        <f t="shared" si="2"/>
        <v>0</v>
      </c>
      <c r="H48" s="51">
        <v>120</v>
      </c>
      <c r="I48" s="55"/>
      <c r="J48" s="50">
        <f>COUNTIF(I48,"yes")*5</f>
        <v>0</v>
      </c>
      <c r="K48" s="55"/>
      <c r="L48" s="50">
        <f>COUNTIF(K48,"yes")*5</f>
        <v>0</v>
      </c>
      <c r="M48" s="51">
        <f t="shared" si="0"/>
        <v>0</v>
      </c>
      <c r="N48" s="53">
        <f t="shared" si="1"/>
        <v>0</v>
      </c>
    </row>
    <row r="49" spans="2:14" x14ac:dyDescent="0.25">
      <c r="B49" s="69" t="s">
        <v>41</v>
      </c>
      <c r="C49" s="70"/>
      <c r="D49" s="42"/>
      <c r="E49" s="43"/>
      <c r="F49" s="43"/>
      <c r="G49" s="28">
        <f t="shared" si="2"/>
        <v>0</v>
      </c>
      <c r="H49" s="51">
        <v>120</v>
      </c>
      <c r="I49" s="55"/>
      <c r="J49" s="50">
        <f>COUNTIF(I49,"yes")*5</f>
        <v>0</v>
      </c>
      <c r="K49" s="55"/>
      <c r="L49" s="50">
        <f>COUNTIF(K49,"yes")*5</f>
        <v>0</v>
      </c>
      <c r="M49" s="51">
        <f t="shared" si="0"/>
        <v>0</v>
      </c>
      <c r="N49" s="53">
        <f t="shared" si="1"/>
        <v>0</v>
      </c>
    </row>
    <row r="50" spans="2:14" ht="15.75" thickBot="1" x14ac:dyDescent="0.3">
      <c r="B50" s="71" t="s">
        <v>41</v>
      </c>
      <c r="C50" s="72"/>
      <c r="D50" s="47"/>
      <c r="E50" s="48"/>
      <c r="F50" s="48"/>
      <c r="G50" s="49">
        <f t="shared" si="2"/>
        <v>0</v>
      </c>
      <c r="H50" s="52">
        <v>120</v>
      </c>
      <c r="I50" s="56"/>
      <c r="J50" s="50">
        <f>COUNTIF(I50,"yes")*5</f>
        <v>0</v>
      </c>
      <c r="K50" s="56"/>
      <c r="L50" s="50">
        <f>COUNTIF(K50,"yes")*5</f>
        <v>0</v>
      </c>
      <c r="M50" s="52">
        <f t="shared" si="0"/>
        <v>0</v>
      </c>
      <c r="N50" s="54">
        <f t="shared" si="1"/>
        <v>0</v>
      </c>
    </row>
    <row r="51" spans="2:14" x14ac:dyDescent="0.25">
      <c r="B51" s="25"/>
      <c r="C51" s="26"/>
      <c r="D51" s="26"/>
      <c r="E51" s="23"/>
      <c r="F51" s="23"/>
      <c r="G51" s="26"/>
      <c r="H51" s="23"/>
      <c r="I51" s="23"/>
      <c r="J51" s="23"/>
      <c r="K51" s="23"/>
      <c r="L51" s="23"/>
      <c r="M51" s="23"/>
      <c r="N51" s="24"/>
    </row>
    <row r="52" spans="2:14" ht="15.75" thickBot="1" x14ac:dyDescent="0.3">
      <c r="B52" s="25"/>
      <c r="C52" s="26"/>
      <c r="D52" s="26"/>
      <c r="E52" s="23"/>
      <c r="F52" s="26"/>
      <c r="G52" s="23"/>
      <c r="H52" s="23"/>
      <c r="I52" s="23"/>
      <c r="J52" s="23"/>
      <c r="K52" s="23"/>
      <c r="L52" s="23"/>
      <c r="M52" s="23"/>
      <c r="N52" s="24"/>
    </row>
    <row r="53" spans="2:14" ht="15.75" thickBot="1" x14ac:dyDescent="0.3">
      <c r="B53" s="57"/>
      <c r="C53" s="58"/>
      <c r="D53" s="26"/>
      <c r="E53" s="23"/>
      <c r="F53" s="59" t="s">
        <v>42</v>
      </c>
      <c r="G53" s="60"/>
      <c r="H53" s="29">
        <f>SUM(N41:N50)</f>
        <v>0</v>
      </c>
      <c r="I53" s="23"/>
      <c r="J53" s="23"/>
      <c r="K53" s="23"/>
      <c r="L53" s="23"/>
      <c r="M53" s="23"/>
      <c r="N53" s="30"/>
    </row>
    <row r="54" spans="2:14" ht="15.75" thickBot="1" x14ac:dyDescent="0.3">
      <c r="B54" s="61"/>
      <c r="C54" s="62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31"/>
    </row>
    <row r="55" spans="2:14" x14ac:dyDescent="0.25">
      <c r="B55" s="32"/>
      <c r="C55" s="33"/>
      <c r="D55" s="34"/>
      <c r="E55" s="35"/>
      <c r="F55" s="34"/>
      <c r="G55" s="34"/>
      <c r="H55" s="34"/>
      <c r="I55" s="34"/>
      <c r="J55" s="34"/>
      <c r="K55" s="34"/>
      <c r="L55" s="34"/>
      <c r="M55" s="34"/>
      <c r="N55" s="36"/>
    </row>
    <row r="56" spans="2:14" x14ac:dyDescent="0.25">
      <c r="B56" s="63" t="s">
        <v>53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5"/>
    </row>
    <row r="57" spans="2:14" x14ac:dyDescent="0.25">
      <c r="B57" s="63" t="s">
        <v>54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5"/>
    </row>
    <row r="58" spans="2:14" x14ac:dyDescent="0.25">
      <c r="B58" s="66" t="s">
        <v>43</v>
      </c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8"/>
    </row>
    <row r="59" spans="2:14" ht="15.75" thickBot="1" x14ac:dyDescent="0.3">
      <c r="B59" s="37"/>
      <c r="C59" s="38"/>
      <c r="D59" s="39"/>
      <c r="E59" s="38"/>
      <c r="F59" s="38"/>
      <c r="G59" s="38"/>
      <c r="H59" s="38"/>
      <c r="I59" s="38"/>
      <c r="J59" s="38"/>
      <c r="K59" s="38"/>
      <c r="L59" s="38"/>
      <c r="M59" s="38"/>
      <c r="N59" s="40"/>
    </row>
    <row r="60" spans="2:14" x14ac:dyDescent="0.25">
      <c r="H60" s="41"/>
      <c r="I60" s="41"/>
      <c r="J60" s="41"/>
      <c r="K60" s="41"/>
      <c r="L60" s="41"/>
      <c r="M60" s="41"/>
      <c r="N60" s="41"/>
    </row>
    <row r="61" spans="2:14" x14ac:dyDescent="0.25">
      <c r="H61" s="41"/>
      <c r="I61" s="41"/>
      <c r="J61" s="41"/>
      <c r="K61" s="41"/>
      <c r="L61" s="41"/>
      <c r="M61" s="41"/>
      <c r="N61" s="41"/>
    </row>
    <row r="62" spans="2:14" x14ac:dyDescent="0.25">
      <c r="H62" s="41"/>
      <c r="I62" s="41"/>
      <c r="J62" s="41"/>
      <c r="K62" s="41"/>
      <c r="L62" s="41"/>
      <c r="M62" s="41"/>
      <c r="N62" s="41"/>
    </row>
    <row r="63" spans="2:14" x14ac:dyDescent="0.25">
      <c r="H63" s="41"/>
      <c r="I63" s="41"/>
      <c r="J63" s="41"/>
      <c r="K63" s="41"/>
      <c r="L63" s="41"/>
      <c r="M63" s="41"/>
      <c r="N63" s="41"/>
    </row>
    <row r="64" spans="2:14" x14ac:dyDescent="0.25">
      <c r="H64" s="41"/>
      <c r="I64" s="41"/>
      <c r="J64" s="41"/>
      <c r="K64" s="41"/>
      <c r="L64" s="41"/>
      <c r="M64" s="41"/>
      <c r="N64" s="41"/>
    </row>
    <row r="65" spans="8:14" x14ac:dyDescent="0.25">
      <c r="H65" s="41"/>
      <c r="I65" s="41"/>
      <c r="J65" s="41"/>
      <c r="K65" s="41"/>
      <c r="L65" s="41"/>
      <c r="M65" s="41"/>
      <c r="N65" s="41"/>
    </row>
    <row r="66" spans="8:14" x14ac:dyDescent="0.25">
      <c r="H66" s="41"/>
      <c r="I66" s="41"/>
      <c r="J66" s="41"/>
      <c r="K66" s="41"/>
      <c r="L66" s="41"/>
      <c r="M66" s="41"/>
      <c r="N66" s="41"/>
    </row>
    <row r="67" spans="8:14" x14ac:dyDescent="0.25">
      <c r="H67" s="41"/>
      <c r="I67" s="41"/>
      <c r="J67" s="41"/>
      <c r="K67" s="41"/>
      <c r="L67" s="41"/>
      <c r="M67" s="41"/>
      <c r="N67" s="41"/>
    </row>
    <row r="68" spans="8:14" x14ac:dyDescent="0.25">
      <c r="H68" s="41"/>
      <c r="I68" s="41"/>
      <c r="J68" s="41"/>
      <c r="K68" s="41"/>
      <c r="L68" s="41"/>
      <c r="M68" s="41"/>
      <c r="N68" s="41"/>
    </row>
    <row r="69" spans="8:14" x14ac:dyDescent="0.25">
      <c r="H69" s="41"/>
      <c r="I69" s="41"/>
      <c r="J69" s="41"/>
      <c r="K69" s="41"/>
      <c r="L69" s="41"/>
      <c r="M69" s="41"/>
      <c r="N69" s="41"/>
    </row>
    <row r="70" spans="8:14" x14ac:dyDescent="0.25">
      <c r="H70" s="41"/>
      <c r="I70" s="41"/>
      <c r="J70" s="41"/>
      <c r="K70" s="41"/>
      <c r="L70" s="41"/>
      <c r="M70" s="41"/>
      <c r="N70" s="41"/>
    </row>
    <row r="71" spans="8:14" x14ac:dyDescent="0.25">
      <c r="H71" s="41"/>
      <c r="I71" s="41"/>
      <c r="J71" s="41"/>
      <c r="K71" s="41"/>
      <c r="L71" s="41"/>
      <c r="M71" s="41"/>
      <c r="N71" s="41"/>
    </row>
    <row r="72" spans="8:14" x14ac:dyDescent="0.25">
      <c r="H72" s="41"/>
      <c r="I72" s="41"/>
      <c r="J72" s="41"/>
      <c r="K72" s="41"/>
      <c r="L72" s="41"/>
      <c r="M72" s="41"/>
      <c r="N72" s="41"/>
    </row>
    <row r="73" spans="8:14" x14ac:dyDescent="0.25">
      <c r="H73" s="41"/>
      <c r="I73" s="41"/>
      <c r="J73" s="41"/>
      <c r="K73" s="41"/>
      <c r="L73" s="41"/>
      <c r="M73" s="41"/>
      <c r="N73" s="41"/>
    </row>
    <row r="74" spans="8:14" x14ac:dyDescent="0.25">
      <c r="H74" s="41"/>
      <c r="I74" s="41"/>
      <c r="J74" s="41"/>
      <c r="K74" s="41"/>
      <c r="L74" s="41"/>
      <c r="M74" s="41"/>
      <c r="N74" s="41"/>
    </row>
    <row r="75" spans="8:14" x14ac:dyDescent="0.25">
      <c r="H75" s="41"/>
      <c r="I75" s="41"/>
      <c r="J75" s="41"/>
      <c r="K75" s="41"/>
      <c r="L75" s="41"/>
      <c r="M75" s="41"/>
      <c r="N75" s="41"/>
    </row>
    <row r="76" spans="8:14" x14ac:dyDescent="0.25">
      <c r="H76" s="41"/>
      <c r="I76" s="41"/>
      <c r="J76" s="41"/>
      <c r="K76" s="41"/>
      <c r="L76" s="41"/>
      <c r="M76" s="41"/>
      <c r="N76" s="41"/>
    </row>
  </sheetData>
  <sheetProtection algorithmName="SHA-512" hashValue="wuuAKsMrVSSbrNX5XwIY2pEmMJ4U6Hqa0Kp7IpkZrx6cgWBUK+bNumFpc7q2ouIuTt1VAcB/I150CTcISc2Uog==" saltValue="Uf56nTOU1W5lbEaez5S+7Q==" spinCount="100000" sheet="1" selectLockedCells="1"/>
  <mergeCells count="58">
    <mergeCell ref="B4:C4"/>
    <mergeCell ref="D4:N4"/>
    <mergeCell ref="B1:N1"/>
    <mergeCell ref="B2:C2"/>
    <mergeCell ref="D2:N2"/>
    <mergeCell ref="B3:C3"/>
    <mergeCell ref="D3:N3"/>
    <mergeCell ref="B5:C5"/>
    <mergeCell ref="D5:N5"/>
    <mergeCell ref="B6:C6"/>
    <mergeCell ref="D6:N6"/>
    <mergeCell ref="B7:C7"/>
    <mergeCell ref="D7:N7"/>
    <mergeCell ref="B18:C18"/>
    <mergeCell ref="B8:C8"/>
    <mergeCell ref="D8:N8"/>
    <mergeCell ref="B9:F9"/>
    <mergeCell ref="B10:N10"/>
    <mergeCell ref="B11:C11"/>
    <mergeCell ref="B12:C12"/>
    <mergeCell ref="B13:C13"/>
    <mergeCell ref="B14:C14"/>
    <mergeCell ref="B15:C15"/>
    <mergeCell ref="B16:C16"/>
    <mergeCell ref="B17:C17"/>
    <mergeCell ref="B32:C32"/>
    <mergeCell ref="B20:C20"/>
    <mergeCell ref="B21:C21"/>
    <mergeCell ref="B22:C22"/>
    <mergeCell ref="B23:C23"/>
    <mergeCell ref="B24:C24"/>
    <mergeCell ref="B25:C25"/>
    <mergeCell ref="B26:C26"/>
    <mergeCell ref="B27:C27"/>
    <mergeCell ref="B29:C29"/>
    <mergeCell ref="B30:C30"/>
    <mergeCell ref="B31:C31"/>
    <mergeCell ref="B46:C46"/>
    <mergeCell ref="B34:N34"/>
    <mergeCell ref="B36:E36"/>
    <mergeCell ref="B37:E37"/>
    <mergeCell ref="B39:C39"/>
    <mergeCell ref="B40:C40"/>
    <mergeCell ref="B41:C41"/>
    <mergeCell ref="B42:C42"/>
    <mergeCell ref="B43:C43"/>
    <mergeCell ref="B44:C44"/>
    <mergeCell ref="B45:C45"/>
    <mergeCell ref="B58:N58"/>
    <mergeCell ref="B47:C47"/>
    <mergeCell ref="B48:C48"/>
    <mergeCell ref="B49:C49"/>
    <mergeCell ref="B50:C50"/>
    <mergeCell ref="B53:C53"/>
    <mergeCell ref="F53:G53"/>
    <mergeCell ref="B54:C54"/>
    <mergeCell ref="B56:N56"/>
    <mergeCell ref="B57:N57"/>
  </mergeCells>
  <dataValidations count="5">
    <dataValidation type="list" allowBlank="1" showInputMessage="1" showErrorMessage="1" sqref="D12:D18 D21:D27" xr:uid="{BF35CF37-B823-44B6-BEA1-4CDCC847E934}">
      <formula1>"0,1,2,3,4,5,6,7,8,9,10"</formula1>
    </dataValidation>
    <dataValidation type="list" allowBlank="1" showInputMessage="1" showErrorMessage="1" sqref="D41:D50" xr:uid="{88FEAF22-F998-408C-946A-83693BEF4125}">
      <formula1>$P$27:$P$36</formula1>
    </dataValidation>
    <dataValidation type="list" allowBlank="1" showInputMessage="1" showErrorMessage="1" sqref="E41:E50" xr:uid="{2C031C1E-9BDD-4A2C-B029-6C5673ED7B83}">
      <formula1>$R$29</formula1>
    </dataValidation>
    <dataValidation type="list" allowBlank="1" showInputMessage="1" showErrorMessage="1" sqref="F41:F50" xr:uid="{862FEC63-3375-489C-8519-A78D1CA3FE32}">
      <formula1>$R$32</formula1>
    </dataValidation>
    <dataValidation type="list" allowBlank="1" showInputMessage="1" showErrorMessage="1" sqref="I41:I50 K41:K50" xr:uid="{30C1D695-12BE-4A66-BBAE-60FCF4826638}">
      <formula1>$R$35:$R$36</formula1>
    </dataValidation>
  </dataValidations>
  <hyperlinks>
    <hyperlink ref="B58" r:id="rId1" display="grandprix@jbn.nl" xr:uid="{15EB431A-62A4-404E-BB3D-2B9431DE8B4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055CB-6219-4957-817A-990BCD0722C2}">
  <dimension ref="A1"/>
  <sheetViews>
    <sheetView workbookViewId="0">
      <selection sqref="A1:A11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Y 6 x V q n + W 3 e l A A A A 9 g A A A B I A H A B D b 2 5 m a W c v U G F j a 2 F n Z S 5 4 b W w g o h g A K K A U A A A A A A A A A A A A A A A A A A A A A A A A A A A A h Y + x D o I w G I R f h X S n L U U T Q 3 7 K 4 A r G x M S 4 N q V C I x R D i + X d H H w k X 0 G M o m 6 O d / d d c n e / 3 i A b 2 y a 4 q N 7 q z q Q o w h Q F y s i u 1 K Z K 0 e C O 4 Q p l H L Z C n k S l g g k 2 N h m t T l H t 3 D k h x H u P f Y y 7 v i K M 0 o g c i n w n a 9 W K U B v r h J E K f V r l / x b i s H + N 4 Q x H 0 R K z R Y w p k N m E Q p s v w K a 9 z / T H h P X Q u K F X 3 D T h J g c y S y D v D / w B U E s D B B Q A A g A I A P m O s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5 j r F W K I p H u A 4 A A A A R A A A A E w A c A E Z v c m 1 1 b G F z L 1 N l Y 3 R p b 2 4 x L m 0 g o h g A K K A U A A A A A A A A A A A A A A A A A A A A A A A A A A A A K 0 5 N L s n M z 1 M I h t C G 1 g B Q S w E C L Q A U A A I A C A D 5 j r F W q f 5 b d 6 U A A A D 2 A A A A E g A A A A A A A A A A A A A A A A A A A A A A Q 2 9 u Z m l n L 1 B h Y 2 t h Z 2 U u e G 1 s U E s B A i 0 A F A A C A A g A + Y 6 x V g / K 6 a u k A A A A 6 Q A A A B M A A A A A A A A A A A A A A A A A 8 Q A A A F t D b 2 5 0 Z W 5 0 X 1 R 5 c G V z X S 5 4 b W x Q S w E C L Q A U A A I A C A D 5 j r F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0 t H b e h j a 0 2 b i v m O 5 d R O Q A A A A A A C A A A A A A A D Z g A A w A A A A B A A A A B u 4 u K g h s L / J D u 4 w S S 5 C V n s A A A A A A S A A A C g A A A A E A A A A L t J A Q N V D H g m F E 3 U t C N y n W N Q A A A A P r 4 y Z E / X c Y L e r x O w 8 l w Z X P S O 3 W z y x K A f t D Y V V G V Y S k O B u t J T 1 i H r R g 6 x 9 g R l L a c Y w V 4 n O H K c 0 u Y N Q h 8 9 q 5 V I 4 D H f M i Z j k 5 n 6 + F h 7 6 G r T U J Y U A A A A i s s l X B K 8 e b 4 v K r U z / 2 z 6 h o d o w u o = < / D a t a M a s h u p > 
</file>

<file path=customXml/itemProps1.xml><?xml version="1.0" encoding="utf-8"?>
<ds:datastoreItem xmlns:ds="http://schemas.openxmlformats.org/officeDocument/2006/customXml" ds:itemID="{816A81ED-5029-4A97-B179-B58E0FC959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Martijn Mol</dc:creator>
  <cp:lastModifiedBy>Martijn Mol</cp:lastModifiedBy>
  <dcterms:created xsi:type="dcterms:W3CDTF">2023-05-17T15:22:31Z</dcterms:created>
  <dcterms:modified xsi:type="dcterms:W3CDTF">2023-06-05T14:41:35Z</dcterms:modified>
</cp:coreProperties>
</file>