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KATA OPEN/"/>
    </mc:Choice>
  </mc:AlternateContent>
  <xr:revisionPtr revIDLastSave="0" documentId="13_ncr:1_{499F583C-37C8-A94C-87D3-53F4CCEA5E2E}" xr6:coauthVersionLast="47" xr6:coauthVersionMax="47" xr10:uidLastSave="{00000000-0000-0000-0000-000000000000}"/>
  <bookViews>
    <workbookView xWindow="1560" yWindow="500" windowWidth="28800" windowHeight="15840" xr2:uid="{00000000-000D-0000-FFFF-FFFF00000000}"/>
  </bookViews>
  <sheets>
    <sheet name="European Kata Open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Kata Open'!$B$16:$U$45</definedName>
    <definedName name="fee">'European Kata Open'!#REF!</definedName>
    <definedName name="Fee_T_E">'European Kata Open'!#REF!</definedName>
    <definedName name="Fee_T_N">'European Kata Open'!#REF!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Kata Open'!$L$1:$U$8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Kata Open'!#REF!</definedName>
    <definedName name="Single_Competition">'European Kata Open'!#REF!</definedName>
    <definedName name="Single_TrainingCamp">'European Kata Open'!#REF!</definedName>
    <definedName name="TW_ST">'European Kata Open'!#REF!</definedName>
    <definedName name="Twin_Triple_Competition">'European Kata Open'!#REF!</definedName>
    <definedName name="Twin_Triple_TrainingCamp">'European Kata Open'!#REF!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<sst xmlns="http://schemas.openxmlformats.org/spreadsheetml/2006/main" count="637" uniqueCount="332">
  <si>
    <t>Spanish Judo Federation</t>
  </si>
  <si>
    <t>Fax:</t>
  </si>
  <si>
    <t>No.</t>
  </si>
  <si>
    <t>Given Name</t>
  </si>
  <si>
    <t>SURNAME (S)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</si>
  <si>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</si>
  <si>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</si>
  <si>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</si>
  <si>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</si>
  <si>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</si>
  <si>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</si>
  <si>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</si>
  <si>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</si>
  <si>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</si>
  <si>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</si>
  <si>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</si>
  <si>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</si>
  <si>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</si>
  <si>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</si>
  <si>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</si>
  <si>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</si>
  <si>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</si>
  <si>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</si>
  <si>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</si>
  <si>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</si>
  <si>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</si>
  <si>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</si>
  <si>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</si>
  <si>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</si>
  <si>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</si>
  <si>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</si>
  <si>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</si>
  <si>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</si>
  <si>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</si>
  <si>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</si>
  <si>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</si>
  <si>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</si>
  <si>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</si>
  <si>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</si>
  <si>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</si>
  <si>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</si>
  <si>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</si>
  <si>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</si>
  <si>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</si>
  <si>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</si>
  <si>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</si>
  <si>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</si>
  <si>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</si>
  <si>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</si>
  <si>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</si>
  <si>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</si>
  <si>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</si>
  <si>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</si>
  <si>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</si>
  <si>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</si>
  <si>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</si>
  <si>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</si>
  <si>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</si>
  <si>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</si>
  <si>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</si>
  <si>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</si>
  <si>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</si>
  <si>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</si>
  <si>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</si>
  <si>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</si>
  <si>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</si>
  <si>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</si>
  <si>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</si>
  <si>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</si>
  <si>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</si>
  <si>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</si>
  <si>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</si>
  <si>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</si>
  <si>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</si>
  <si>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</si>
  <si>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</si>
  <si>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</si>
  <si>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</si>
  <si>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</si>
  <si>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</si>
  <si>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</si>
  <si>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</si>
  <si>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</si>
  <si>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</si>
  <si>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</si>
  <si>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</si>
  <si>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</si>
  <si>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</si>
  <si>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</si>
  <si>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</si>
  <si>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</si>
  <si>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</si>
  <si>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</si>
  <si>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</si>
  <si>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</si>
  <si>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</si>
  <si>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</si>
  <si>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</si>
  <si>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</si>
  <si>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</si>
  <si>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</si>
  <si>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</si>
  <si>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</si>
  <si>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</si>
  <si>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</si>
  <si>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</si>
  <si>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</si>
  <si>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</si>
  <si>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</si>
  <si>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</si>
  <si>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</si>
  <si>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</si>
  <si>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</si>
  <si>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</si>
  <si>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</si>
  <si>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</si>
  <si>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</si>
  <si>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</si>
  <si>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</si>
  <si>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</si>
  <si>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</si>
  <si>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</si>
  <si>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</si>
  <si>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</si>
  <si>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</si>
  <si>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</si>
  <si>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</si>
  <si>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</si>
  <si>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</si>
  <si>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</si>
  <si>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</si>
  <si>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</si>
  <si>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</si>
  <si>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</si>
  <si>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</si>
  <si>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</si>
  <si>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</si>
  <si>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</si>
  <si>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</si>
  <si>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</si>
  <si>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</si>
  <si>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</si>
  <si>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</si>
  <si>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</si>
  <si>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</si>
  <si>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</si>
  <si>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</si>
  <si>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</si>
  <si>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</si>
  <si>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</si>
  <si>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</si>
  <si>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</si>
  <si>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</si>
  <si>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</si>
  <si>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</si>
  <si>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</si>
  <si>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</si>
  <si>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</si>
  <si>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</si>
  <si>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</si>
  <si>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</si>
  <si>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</si>
  <si>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</si>
  <si>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</si>
  <si>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</si>
  <si>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</si>
  <si>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</si>
  <si>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</si>
  <si>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</si>
  <si>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</si>
  <si>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</si>
  <si>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</si>
  <si>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</si>
  <si>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</si>
  <si>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</si>
  <si>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</si>
  <si>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</si>
  <si>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</si>
  <si>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</si>
  <si>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</si>
  <si>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</si>
  <si>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</si>
  <si>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</si>
  <si>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</si>
  <si>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</si>
  <si>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</si>
  <si>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</si>
  <si>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</si>
  <si>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</si>
  <si>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</si>
  <si>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</si>
  <si>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</si>
  <si>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</si>
  <si>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</si>
  <si>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</si>
  <si>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</si>
  <si>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</si>
  <si>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</si>
  <si>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</si>
  <si>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</si>
  <si>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</si>
  <si>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</si>
  <si>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</si>
  <si>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</si>
  <si>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</si>
  <si>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</si>
  <si>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</si>
  <si>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</si>
  <si>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</si>
  <si>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</si>
  <si>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</si>
  <si>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</si>
  <si>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</si>
  <si>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</si>
  <si>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</si>
  <si>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</si>
  <si>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</si>
  <si>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</si>
  <si>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</si>
  <si>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</si>
  <si>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</si>
  <si>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</si>
  <si>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</si>
  <si>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</si>
  <si>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</si>
  <si>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</si>
  <si>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</si>
  <si>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</si>
  <si>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</si>
  <si>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</si>
  <si>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</si>
  <si>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</si>
  <si>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</si>
  <si>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</si>
  <si>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</si>
  <si>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</si>
  <si>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</si>
  <si>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</si>
  <si>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</si>
  <si>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</si>
  <si>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</si>
  <si>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</si>
  <si>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</si>
  <si>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</si>
  <si>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</si>
  <si>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</si>
  <si>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</si>
  <si>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</si>
  <si>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</si>
  <si>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</si>
  <si>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</si>
  <si>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</si>
  <si>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</si>
  <si>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</si>
  <si>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</si>
  <si>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</si>
  <si>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</si>
  <si>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</si>
  <si>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</si>
  <si>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</si>
  <si>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</si>
  <si>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</si>
  <si>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</si>
  <si>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</si>
  <si>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</si>
  <si>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</si>
  <si>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</si>
  <si>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</si>
  <si>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</si>
  <si>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</si>
  <si>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</si>
  <si>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</si>
  <si>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</si>
  <si>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</si>
  <si>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</si>
  <si>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</si>
  <si>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</si>
  <si>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</si>
  <si>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</si>
  <si>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</si>
  <si>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</si>
  <si>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</si>
  <si>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</si>
  <si>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</si>
  <si>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</si>
  <si>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</si>
  <si>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</si>
  <si>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</si>
  <si>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</si>
  <si>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</si>
  <si>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</si>
  <si>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</si>
  <si>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</si>
  <si>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</si>
  <si>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</si>
  <si>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</si>
  <si>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</si>
  <si>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</si>
  <si>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</si>
  <si>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</si>
  <si>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</si>
  <si>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</si>
  <si>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</si>
  <si>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</si>
  <si>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</si>
  <si>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</si>
  <si>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</si>
  <si>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</si>
  <si>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</si>
  <si>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</si>
  <si>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</si>
  <si>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</si>
  <si>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</si>
  <si>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</si>
  <si>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</si>
  <si>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</si>
  <si>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</si>
  <si>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</si>
  <si>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</si>
  <si>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Phone:</t>
  </si>
  <si>
    <t>Federation:</t>
  </si>
  <si>
    <t>Triple</t>
  </si>
  <si>
    <t>Passport Number</t>
  </si>
  <si>
    <t>AAF6574635</t>
  </si>
  <si>
    <t>G7626588K</t>
  </si>
  <si>
    <t>ROOMING</t>
  </si>
  <si>
    <t>S</t>
  </si>
  <si>
    <t>HOTEL</t>
  </si>
  <si>
    <t>junior</t>
  </si>
  <si>
    <t>kata</t>
  </si>
  <si>
    <t>category</t>
  </si>
  <si>
    <t>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</si>
</sst>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9" fillId="5" borderId="3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11" fillId="6" borderId="7" xfId="0" applyFont="1" applyFill="1" applyBorder="1"/>
    <xf numFmtId="0" fontId="11" fillId="6" borderId="13" xfId="0" applyFont="1" applyFill="1" applyBorder="1"/>
    <xf numFmtId="0" fontId="15" fillId="6" borderId="42" xfId="0" applyFont="1" applyFill="1" applyBorder="1" applyAlignment="1">
      <alignment horizontal="center"/>
    </xf>
    <xf numFmtId="0" fontId="15" fillId="6" borderId="43" xfId="0" applyFont="1" applyFill="1" applyBorder="1" applyAlignment="1">
      <alignment horizontal="center"/>
    </xf>
    <xf numFmtId="0" fontId="11" fillId="6" borderId="10" xfId="0" applyFont="1" applyFill="1" applyBorder="1"/>
    <xf numFmtId="0" fontId="11" fillId="6" borderId="15" xfId="0" applyFont="1" applyFill="1" applyBorder="1"/>
    <xf numFmtId="0" fontId="15" fillId="6" borderId="25" xfId="0" applyFont="1" applyFill="1" applyBorder="1" applyAlignment="1">
      <alignment horizontal="center"/>
    </xf>
    <xf numFmtId="0" fontId="15" fillId="6" borderId="23" xfId="0" applyFont="1" applyFill="1" applyBorder="1" applyAlignment="1">
      <alignment horizontal="center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2" xfId="0" applyFont="1" applyFill="1" applyBorder="1" applyAlignment="1" applyProtection="1">
      <alignment horizontal="center"/>
      <protection locked="0"/>
    </xf>
    <xf numFmtId="0" fontId="6" fillId="3" borderId="25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7" xfId="0" applyNumberFormat="1" applyFont="1" applyFill="1" applyBorder="1" applyAlignment="1">
      <alignment horizontal="center"/>
    </xf>
    <xf numFmtId="20" fontId="11" fillId="6" borderId="40" xfId="0" applyNumberFormat="1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20" fontId="11" fillId="6" borderId="11" xfId="0" applyNumberFormat="1" applyFont="1" applyFill="1" applyBorder="1" applyAlignment="1">
      <alignment horizontal="center"/>
    </xf>
    <xf numFmtId="0" fontId="0" fillId="4" borderId="26" xfId="0" applyFill="1" applyBorder="1" applyAlignment="1" applyProtection="1">
      <alignment horizontal="left"/>
      <protection locked="0"/>
    </xf>
    <xf numFmtId="0" fontId="0" fillId="4" borderId="30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164" fontId="1" fillId="4" borderId="26" xfId="0" applyNumberFormat="1" applyFont="1" applyFill="1" applyBorder="1" applyAlignment="1" applyProtection="1">
      <alignment horizontal="center"/>
      <protection locked="0"/>
    </xf>
    <xf numFmtId="165" fontId="1" fillId="4" borderId="27" xfId="0" applyNumberFormat="1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165" fontId="1" fillId="0" borderId="6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164" fontId="1" fillId="4" borderId="8" xfId="0" applyNumberFormat="1" applyFont="1" applyFill="1" applyBorder="1" applyAlignment="1" applyProtection="1">
      <alignment horizontal="center"/>
      <protection locked="0"/>
    </xf>
    <xf numFmtId="165" fontId="1" fillId="4" borderId="6" xfId="0" applyNumberFormat="1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11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6" xfId="0" applyFont="1" applyFill="1" applyBorder="1" applyAlignment="1">
      <alignment vertical="center"/>
    </xf>
    <xf numFmtId="0" fontId="12" fillId="5" borderId="47" xfId="0" applyFont="1" applyFill="1" applyBorder="1" applyAlignment="1">
      <alignment vertical="center"/>
    </xf>
    <xf numFmtId="14" fontId="16" fillId="2" borderId="0" xfId="1" applyNumberFormat="1" applyFont="1" applyFill="1" applyAlignment="1">
      <alignment horizontal="left" vertical="center"/>
    </xf>
    <xf numFmtId="0" fontId="15" fillId="6" borderId="51" xfId="0" applyFont="1" applyFill="1" applyBorder="1" applyAlignment="1">
      <alignment horizontal="center"/>
    </xf>
    <xf numFmtId="0" fontId="15" fillId="6" borderId="52" xfId="0" applyFont="1" applyFill="1" applyBorder="1" applyAlignment="1">
      <alignment horizontal="center"/>
    </xf>
    <xf numFmtId="164" fontId="9" fillId="5" borderId="39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6" fillId="3" borderId="53" xfId="0" applyFont="1" applyFill="1" applyBorder="1" applyAlignment="1" applyProtection="1">
      <alignment horizontal="center"/>
      <protection locked="0"/>
    </xf>
    <xf numFmtId="0" fontId="6" fillId="3" borderId="54" xfId="0" applyFont="1" applyFill="1" applyBorder="1" applyAlignment="1" applyProtection="1">
      <alignment horizontal="center"/>
      <protection locked="0"/>
    </xf>
    <xf numFmtId="0" fontId="6" fillId="3" borderId="52" xfId="0" applyFont="1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14" fillId="6" borderId="20" xfId="0" applyFont="1" applyFill="1" applyBorder="1" applyAlignment="1">
      <alignment horizontal="center" vertical="center"/>
    </xf>
    <xf numFmtId="0" fontId="14" fillId="6" borderId="55" xfId="0" applyFont="1" applyFill="1" applyBorder="1" applyAlignment="1">
      <alignment horizontal="center" vertical="center"/>
    </xf>
    <xf numFmtId="0" fontId="0" fillId="2" borderId="56" xfId="0" applyFill="1" applyBorder="1"/>
    <xf numFmtId="0" fontId="10" fillId="5" borderId="57" xfId="0" applyFont="1" applyFill="1" applyBorder="1" applyAlignment="1">
      <alignment horizontal="center" vertical="center"/>
    </xf>
    <xf numFmtId="0" fontId="13" fillId="5" borderId="57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/>
    </xf>
    <xf numFmtId="0" fontId="11" fillId="6" borderId="57" xfId="0" applyFont="1" applyFill="1" applyBorder="1" applyAlignment="1">
      <alignment horizontal="center"/>
    </xf>
    <xf numFmtId="0" fontId="11" fillId="6" borderId="58" xfId="0" applyFont="1" applyFill="1" applyBorder="1" applyAlignment="1">
      <alignment horizontal="center"/>
    </xf>
    <xf numFmtId="0" fontId="1" fillId="4" borderId="56" xfId="0" applyFont="1" applyFill="1" applyBorder="1" applyAlignment="1" applyProtection="1">
      <alignment horizontal="center"/>
      <protection locked="0"/>
    </xf>
    <xf numFmtId="0" fontId="1" fillId="0" borderId="56" xfId="0" applyFont="1" applyBorder="1" applyAlignment="1" applyProtection="1">
      <alignment horizontal="center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0" fillId="0" borderId="56" xfId="0" applyBorder="1"/>
    <xf numFmtId="0" fontId="13" fillId="5" borderId="59" xfId="0" applyFont="1" applyFill="1" applyBorder="1" applyAlignment="1">
      <alignment vertical="center"/>
    </xf>
    <xf numFmtId="14" fontId="11" fillId="6" borderId="20" xfId="0" applyNumberFormat="1" applyFont="1" applyFill="1" applyBorder="1"/>
    <xf numFmtId="14" fontId="11" fillId="6" borderId="19" xfId="0" applyNumberFormat="1" applyFont="1" applyFill="1" applyBorder="1"/>
    <xf numFmtId="0" fontId="11" fillId="6" borderId="60" xfId="0" applyFont="1" applyFill="1" applyBorder="1"/>
    <xf numFmtId="0" fontId="11" fillId="6" borderId="61" xfId="0" applyFont="1" applyFill="1" applyBorder="1"/>
    <xf numFmtId="0" fontId="0" fillId="4" borderId="62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0" fillId="0" borderId="61" xfId="0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45" xfId="0" applyFill="1" applyBorder="1" applyAlignment="1" applyProtection="1">
      <alignment horizontal="center"/>
      <protection locked="0"/>
    </xf>
    <xf numFmtId="0" fontId="13" fillId="5" borderId="44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8" fillId="4" borderId="14" xfId="0" applyFont="1" applyFill="1" applyBorder="1" applyAlignment="1" applyProtection="1">
      <alignment horizontal="left"/>
      <protection locked="0"/>
    </xf>
    <xf numFmtId="0" fontId="8" fillId="4" borderId="21" xfId="0" applyFont="1" applyFill="1" applyBorder="1" applyAlignment="1" applyProtection="1">
      <alignment horizontal="left"/>
      <protection locked="0"/>
    </xf>
    <xf numFmtId="0" fontId="12" fillId="5" borderId="32" xfId="0" applyFont="1" applyFill="1" applyBorder="1" applyAlignment="1">
      <alignment vertical="center"/>
    </xf>
    <xf numFmtId="0" fontId="12" fillId="5" borderId="35" xfId="0" applyFont="1" applyFill="1" applyBorder="1" applyAlignment="1">
      <alignment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0" fillId="4" borderId="48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8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17</xdr:col>
      <xdr:colOff>414835</xdr:colOff>
      <xdr:row>9</xdr:row>
      <xdr:rowOff>270932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364168" y="2133599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open@rfejudo.com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6</xdr:col>
      <xdr:colOff>1105144</xdr:colOff>
      <xdr:row>1</xdr:row>
      <xdr:rowOff>70556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03588" y="268112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Kata Open 2023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6</xdr:col>
      <xdr:colOff>526346</xdr:colOff>
      <xdr:row>0</xdr:row>
      <xdr:rowOff>82969</xdr:rowOff>
    </xdr:from>
    <xdr:to>
      <xdr:col>12</xdr:col>
      <xdr:colOff>126999</xdr:colOff>
      <xdr:row>6</xdr:row>
      <xdr:rowOff>193320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083"/>
        <a:stretch/>
      </xdr:blipFill>
      <xdr:spPr>
        <a:xfrm>
          <a:off x="6424790" y="82969"/>
          <a:ext cx="569665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"/>
  <sheetViews>
    <sheetView tabSelected="1" zoomScale="90" zoomScaleNormal="90" zoomScalePageLayoutView="90" workbookViewId="0">
      <pane ySplit="13" topLeftCell="A17" activePane="bottomLeft" state="frozenSplit"/>
      <selection pane="bottomLeft" activeCell="S21" sqref="S21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2.5" bestFit="1" customWidth="1"/>
    <col min="9" max="9" width="7.83203125" customWidth="1"/>
    <col min="10" max="10" width="14.5" customWidth="1"/>
    <col min="11" max="11" width="12.5" bestFit="1" customWidth="1"/>
    <col min="13" max="13" width="7.83203125" customWidth="1"/>
    <col min="14" max="14" width="14.5" customWidth="1"/>
    <col min="16" max="16" width="10.83203125" style="90"/>
    <col min="17" max="17" width="12.1640625" style="90" customWidth="1"/>
    <col min="18" max="21" width="13.5" customWidth="1"/>
  </cols>
  <sheetData>
    <row r="1" spans="1:21" x14ac:dyDescent="0.2"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x14ac:dyDescent="0.2"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x14ac:dyDescent="0.2"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x14ac:dyDescent="0.2">
      <c r="B4" s="4" t="s">
        <v>144</v>
      </c>
      <c r="C4" s="4"/>
      <c r="D4" s="4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x14ac:dyDescent="0.2">
      <c r="B5" s="4" t="s">
        <v>0</v>
      </c>
      <c r="C5" s="4"/>
      <c r="D5" s="4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6" spans="1:21" x14ac:dyDescent="0.2">
      <c r="B6" s="4" t="s">
        <v>143</v>
      </c>
      <c r="C6" s="4"/>
      <c r="D6" s="4"/>
      <c r="L6" s="102"/>
      <c r="M6" s="102"/>
      <c r="N6" s="102"/>
      <c r="O6" s="102"/>
      <c r="P6" s="102"/>
      <c r="Q6" s="102"/>
      <c r="R6" s="102"/>
      <c r="S6" s="102"/>
      <c r="T6" s="102"/>
      <c r="U6" s="102"/>
    </row>
    <row r="7" spans="1:21" x14ac:dyDescent="0.2">
      <c r="B7" s="4" t="s">
        <v>1</v>
      </c>
      <c r="C7" s="4"/>
      <c r="D7" s="5" t="s">
        <v>35</v>
      </c>
      <c r="E7" s="3"/>
      <c r="F7" s="3"/>
      <c r="G7" s="3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ht="18.5" customHeight="1" x14ac:dyDescent="0.2">
      <c r="B8" s="4" t="s">
        <v>37</v>
      </c>
      <c r="C8" s="4"/>
      <c r="D8" s="6" t="s">
        <v>36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</row>
    <row r="9" spans="1:21" s="2" customFormat="1" ht="20.5" customHeight="1" x14ac:dyDescent="0.3">
      <c r="C9" s="2" t="s">
        <v>320</v>
      </c>
      <c r="D9" s="108"/>
      <c r="E9" s="109"/>
      <c r="F9" s="109"/>
      <c r="G9" s="109"/>
      <c r="H9" s="103"/>
      <c r="I9" s="104"/>
      <c r="J9" s="105"/>
      <c r="K9" s="59" t="s">
        <v>319</v>
      </c>
      <c r="L9" s="118"/>
      <c r="M9" s="119"/>
      <c r="N9" s="2" t="s">
        <v>155</v>
      </c>
      <c r="O9" s="103"/>
      <c r="P9" s="104"/>
      <c r="Q9" s="104"/>
      <c r="R9" s="104"/>
      <c r="S9" s="105"/>
      <c r="U9" s="7"/>
    </row>
    <row r="10" spans="1:21" s="2" customFormat="1" ht="25" thickBot="1" x14ac:dyDescent="0.35">
      <c r="B10" s="2" t="s">
        <v>27</v>
      </c>
      <c r="K10" s="8"/>
      <c r="P10" s="81"/>
      <c r="Q10" s="81"/>
    </row>
    <row r="11" spans="1:21" ht="25" thickBot="1" x14ac:dyDescent="0.25">
      <c r="A11" s="2"/>
      <c r="B11" s="110" t="s">
        <v>2</v>
      </c>
      <c r="C11" s="60"/>
      <c r="D11" s="112" t="s">
        <v>3</v>
      </c>
      <c r="E11" s="112" t="s">
        <v>4</v>
      </c>
      <c r="F11" s="57"/>
      <c r="G11" s="57"/>
      <c r="H11" s="114"/>
      <c r="I11" s="114"/>
      <c r="J11" s="114"/>
      <c r="K11" s="114"/>
      <c r="L11" s="114"/>
      <c r="M11" s="114"/>
      <c r="N11" s="114"/>
      <c r="O11" s="114"/>
      <c r="P11" s="82"/>
      <c r="Q11" s="82"/>
      <c r="R11" s="100"/>
      <c r="S11" s="101"/>
      <c r="T11" s="101"/>
      <c r="U11" s="101"/>
    </row>
    <row r="12" spans="1:21" ht="19.25" customHeight="1" thickBot="1" x14ac:dyDescent="0.25">
      <c r="A12" s="2"/>
      <c r="B12" s="111"/>
      <c r="C12" s="61" t="s">
        <v>322</v>
      </c>
      <c r="D12" s="113"/>
      <c r="E12" s="113"/>
      <c r="F12" s="58" t="s">
        <v>329</v>
      </c>
      <c r="G12" s="58" t="s">
        <v>330</v>
      </c>
      <c r="H12" s="115" t="s">
        <v>9</v>
      </c>
      <c r="I12" s="116"/>
      <c r="J12" s="116"/>
      <c r="K12" s="117"/>
      <c r="L12" s="115" t="s">
        <v>10</v>
      </c>
      <c r="M12" s="116"/>
      <c r="N12" s="116"/>
      <c r="O12" s="117"/>
      <c r="P12" s="83" t="s">
        <v>327</v>
      </c>
      <c r="Q12" s="83" t="s">
        <v>325</v>
      </c>
      <c r="R12" s="106"/>
      <c r="S12" s="107"/>
      <c r="T12" s="107"/>
      <c r="U12" s="91"/>
    </row>
    <row r="13" spans="1:21" ht="19.25" customHeight="1" thickBot="1" x14ac:dyDescent="0.25">
      <c r="A13" s="2"/>
      <c r="B13" s="111"/>
      <c r="C13" s="61"/>
      <c r="D13" s="113"/>
      <c r="E13" s="113"/>
      <c r="F13" s="58"/>
      <c r="G13" s="58"/>
      <c r="H13" s="9" t="s">
        <v>5</v>
      </c>
      <c r="I13" s="10" t="s">
        <v>6</v>
      </c>
      <c r="J13" s="10" t="s">
        <v>7</v>
      </c>
      <c r="K13" s="11" t="s">
        <v>8</v>
      </c>
      <c r="L13" s="9" t="s">
        <v>5</v>
      </c>
      <c r="M13" s="10" t="s">
        <v>6</v>
      </c>
      <c r="N13" s="10" t="s">
        <v>7</v>
      </c>
      <c r="O13" s="11" t="s">
        <v>8</v>
      </c>
      <c r="P13" s="84"/>
      <c r="Q13" s="84"/>
      <c r="R13" s="65">
        <v>45183</v>
      </c>
      <c r="S13" s="65">
        <v>45184</v>
      </c>
      <c r="T13" s="65">
        <v>45185</v>
      </c>
      <c r="U13" s="65">
        <v>45186</v>
      </c>
    </row>
    <row r="14" spans="1:21" ht="17" thickBot="1" x14ac:dyDescent="0.25">
      <c r="A14" s="2"/>
      <c r="B14" s="66" t="s">
        <v>157</v>
      </c>
      <c r="C14" s="79" t="s">
        <v>323</v>
      </c>
      <c r="D14" s="12" t="s">
        <v>145</v>
      </c>
      <c r="E14" s="13" t="s">
        <v>146</v>
      </c>
      <c r="F14" s="94"/>
      <c r="G14" s="92" t="s">
        <v>328</v>
      </c>
      <c r="H14" s="24">
        <v>44699</v>
      </c>
      <c r="I14" s="25">
        <v>0.5625</v>
      </c>
      <c r="J14" s="27" t="s">
        <v>147</v>
      </c>
      <c r="K14" s="28" t="s">
        <v>148</v>
      </c>
      <c r="L14" s="24">
        <v>44705</v>
      </c>
      <c r="M14" s="25">
        <v>0.5625</v>
      </c>
      <c r="N14" s="27" t="s">
        <v>149</v>
      </c>
      <c r="O14" s="28" t="s">
        <v>148</v>
      </c>
      <c r="P14" s="85"/>
      <c r="Q14" s="85">
        <v>1</v>
      </c>
      <c r="R14" s="63" t="s">
        <v>321</v>
      </c>
      <c r="S14" s="14" t="s">
        <v>26</v>
      </c>
      <c r="T14" s="15" t="s">
        <v>26</v>
      </c>
      <c r="U14" s="15" t="s">
        <v>26</v>
      </c>
    </row>
    <row r="15" spans="1:21" ht="17" thickBot="1" x14ac:dyDescent="0.25">
      <c r="A15" s="2"/>
      <c r="B15" s="67" t="s">
        <v>158</v>
      </c>
      <c r="C15" s="80" t="s">
        <v>324</v>
      </c>
      <c r="D15" s="16" t="s">
        <v>151</v>
      </c>
      <c r="E15" s="17" t="s">
        <v>152</v>
      </c>
      <c r="F15" s="95"/>
      <c r="G15" s="93" t="s">
        <v>331</v>
      </c>
      <c r="H15" s="24">
        <v>44699</v>
      </c>
      <c r="I15" s="30">
        <v>0.41666666666666669</v>
      </c>
      <c r="J15" s="26" t="s">
        <v>153</v>
      </c>
      <c r="K15" s="29" t="s">
        <v>154</v>
      </c>
      <c r="L15" s="24">
        <v>44705</v>
      </c>
      <c r="M15" s="26" t="s">
        <v>150</v>
      </c>
      <c r="N15" s="26" t="s">
        <v>149</v>
      </c>
      <c r="O15" s="29" t="s">
        <v>148</v>
      </c>
      <c r="P15" s="86"/>
      <c r="Q15" s="86" t="s">
        <v>326</v>
      </c>
      <c r="R15" s="64" t="s">
        <v>25</v>
      </c>
      <c r="S15" s="18" t="s">
        <v>25</v>
      </c>
      <c r="T15" s="19" t="s">
        <v>25</v>
      </c>
      <c r="U15" s="19" t="s">
        <v>25</v>
      </c>
    </row>
    <row r="16" spans="1:21" ht="16" x14ac:dyDescent="0.2">
      <c r="A16" s="2"/>
      <c r="B16" s="71">
        <v>1</v>
      </c>
      <c r="C16" s="71"/>
      <c r="D16" s="31"/>
      <c r="E16" s="32"/>
      <c r="F16" s="96"/>
      <c r="G16" s="75"/>
      <c r="H16" s="39"/>
      <c r="I16" s="40"/>
      <c r="J16" s="41"/>
      <c r="K16" s="42"/>
      <c r="L16" s="39"/>
      <c r="M16" s="40"/>
      <c r="N16" s="41"/>
      <c r="O16" s="42"/>
      <c r="P16" s="87"/>
      <c r="Q16" s="87"/>
      <c r="R16" s="68"/>
      <c r="S16" s="20"/>
      <c r="T16" s="20"/>
      <c r="U16" s="20"/>
    </row>
    <row r="17" spans="1:21" ht="16" x14ac:dyDescent="0.2">
      <c r="A17" s="2"/>
      <c r="B17" s="72">
        <v>2</v>
      </c>
      <c r="C17" s="72"/>
      <c r="D17" s="33"/>
      <c r="E17" s="34"/>
      <c r="F17" s="97"/>
      <c r="G17" s="76"/>
      <c r="H17" s="43"/>
      <c r="I17" s="44"/>
      <c r="J17" s="45"/>
      <c r="K17" s="46"/>
      <c r="L17" s="43"/>
      <c r="M17" s="44"/>
      <c r="N17" s="45"/>
      <c r="O17" s="46"/>
      <c r="P17" s="88"/>
      <c r="Q17" s="88"/>
      <c r="R17" s="69"/>
      <c r="S17" s="21"/>
      <c r="T17" s="21"/>
      <c r="U17" s="21"/>
    </row>
    <row r="18" spans="1:21" ht="16" x14ac:dyDescent="0.2">
      <c r="A18" s="2"/>
      <c r="B18" s="73">
        <v>3</v>
      </c>
      <c r="C18" s="73"/>
      <c r="D18" s="35"/>
      <c r="E18" s="36"/>
      <c r="F18" s="98"/>
      <c r="G18" s="77"/>
      <c r="H18" s="47"/>
      <c r="I18" s="48"/>
      <c r="J18" s="49"/>
      <c r="K18" s="50"/>
      <c r="L18" s="47"/>
      <c r="M18" s="48"/>
      <c r="N18" s="49"/>
      <c r="O18" s="50"/>
      <c r="P18" s="87"/>
      <c r="Q18" s="87"/>
      <c r="R18" s="69"/>
      <c r="S18" s="21"/>
      <c r="T18" s="21"/>
      <c r="U18" s="21"/>
    </row>
    <row r="19" spans="1:21" ht="16" x14ac:dyDescent="0.2">
      <c r="A19" s="2"/>
      <c r="B19" s="72">
        <v>4</v>
      </c>
      <c r="C19" s="72"/>
      <c r="D19" s="33"/>
      <c r="E19" s="34"/>
      <c r="F19" s="97"/>
      <c r="G19" s="76"/>
      <c r="H19" s="43"/>
      <c r="I19" s="44"/>
      <c r="J19" s="45"/>
      <c r="K19" s="46"/>
      <c r="L19" s="43"/>
      <c r="M19" s="44"/>
      <c r="N19" s="45"/>
      <c r="O19" s="46"/>
      <c r="P19" s="88"/>
      <c r="Q19" s="88"/>
      <c r="R19" s="69"/>
      <c r="S19" s="21"/>
      <c r="T19" s="21"/>
      <c r="U19" s="21"/>
    </row>
    <row r="20" spans="1:21" ht="16" x14ac:dyDescent="0.2">
      <c r="A20" s="2"/>
      <c r="B20" s="73">
        <v>5</v>
      </c>
      <c r="C20" s="73"/>
      <c r="D20" s="35"/>
      <c r="E20" s="36"/>
      <c r="F20" s="98"/>
      <c r="G20" s="77"/>
      <c r="H20" s="47"/>
      <c r="I20" s="48"/>
      <c r="J20" s="49"/>
      <c r="K20" s="50"/>
      <c r="L20" s="47"/>
      <c r="M20" s="48"/>
      <c r="N20" s="49"/>
      <c r="O20" s="50"/>
      <c r="P20" s="87"/>
      <c r="Q20" s="87"/>
      <c r="R20" s="69"/>
      <c r="S20" s="21"/>
      <c r="T20" s="21"/>
      <c r="U20" s="21"/>
    </row>
    <row r="21" spans="1:21" ht="16" x14ac:dyDescent="0.2">
      <c r="A21" s="2"/>
      <c r="B21" s="72">
        <v>6</v>
      </c>
      <c r="C21" s="72"/>
      <c r="D21" s="33"/>
      <c r="E21" s="34"/>
      <c r="F21" s="97"/>
      <c r="G21" s="76"/>
      <c r="H21" s="43"/>
      <c r="I21" s="44"/>
      <c r="J21" s="45"/>
      <c r="K21" s="46"/>
      <c r="L21" s="43"/>
      <c r="M21" s="44"/>
      <c r="N21" s="45"/>
      <c r="O21" s="46"/>
      <c r="P21" s="88"/>
      <c r="Q21" s="88"/>
      <c r="R21" s="69"/>
      <c r="S21" s="21"/>
      <c r="T21" s="21"/>
      <c r="U21" s="21"/>
    </row>
    <row r="22" spans="1:21" ht="16" x14ac:dyDescent="0.2">
      <c r="A22" s="2"/>
      <c r="B22" s="73">
        <v>7</v>
      </c>
      <c r="C22" s="73"/>
      <c r="D22" s="35"/>
      <c r="E22" s="36"/>
      <c r="F22" s="98"/>
      <c r="G22" s="77"/>
      <c r="H22" s="47"/>
      <c r="I22" s="48"/>
      <c r="J22" s="49"/>
      <c r="K22" s="50"/>
      <c r="L22" s="47"/>
      <c r="M22" s="48"/>
      <c r="N22" s="49"/>
      <c r="O22" s="50"/>
      <c r="P22" s="87"/>
      <c r="Q22" s="87"/>
      <c r="R22" s="69"/>
      <c r="S22" s="21"/>
      <c r="T22" s="21"/>
      <c r="U22" s="21"/>
    </row>
    <row r="23" spans="1:21" ht="16" x14ac:dyDescent="0.2">
      <c r="A23" s="2"/>
      <c r="B23" s="72">
        <v>8</v>
      </c>
      <c r="C23" s="72"/>
      <c r="D23" s="33"/>
      <c r="E23" s="34"/>
      <c r="F23" s="97"/>
      <c r="G23" s="76"/>
      <c r="H23" s="43"/>
      <c r="I23" s="44"/>
      <c r="J23" s="45"/>
      <c r="K23" s="46"/>
      <c r="L23" s="43"/>
      <c r="M23" s="44"/>
      <c r="N23" s="45"/>
      <c r="O23" s="46"/>
      <c r="P23" s="88"/>
      <c r="Q23" s="88"/>
      <c r="R23" s="69"/>
      <c r="S23" s="21"/>
      <c r="T23" s="21"/>
      <c r="U23" s="21"/>
    </row>
    <row r="24" spans="1:21" ht="16" x14ac:dyDescent="0.2">
      <c r="A24" s="2"/>
      <c r="B24" s="73">
        <v>9</v>
      </c>
      <c r="C24" s="73"/>
      <c r="D24" s="35"/>
      <c r="E24" s="36"/>
      <c r="F24" s="98"/>
      <c r="G24" s="77"/>
      <c r="H24" s="47"/>
      <c r="I24" s="48"/>
      <c r="J24" s="49"/>
      <c r="K24" s="50"/>
      <c r="L24" s="47"/>
      <c r="M24" s="48"/>
      <c r="N24" s="49"/>
      <c r="O24" s="50"/>
      <c r="P24" s="87"/>
      <c r="Q24" s="87"/>
      <c r="R24" s="69"/>
      <c r="S24" s="21"/>
      <c r="T24" s="21"/>
      <c r="U24" s="21"/>
    </row>
    <row r="25" spans="1:21" ht="16" x14ac:dyDescent="0.2">
      <c r="A25" s="2"/>
      <c r="B25" s="72">
        <v>10</v>
      </c>
      <c r="C25" s="72"/>
      <c r="D25" s="33"/>
      <c r="E25" s="34"/>
      <c r="F25" s="97"/>
      <c r="G25" s="76"/>
      <c r="H25" s="43"/>
      <c r="I25" s="44"/>
      <c r="J25" s="45"/>
      <c r="K25" s="46"/>
      <c r="L25" s="43"/>
      <c r="M25" s="44"/>
      <c r="N25" s="45"/>
      <c r="O25" s="46"/>
      <c r="P25" s="88"/>
      <c r="Q25" s="88"/>
      <c r="R25" s="69"/>
      <c r="S25" s="21"/>
      <c r="T25" s="21"/>
      <c r="U25" s="21"/>
    </row>
    <row r="26" spans="1:21" ht="16" x14ac:dyDescent="0.2">
      <c r="A26" s="2"/>
      <c r="B26" s="73">
        <v>11</v>
      </c>
      <c r="C26" s="73"/>
      <c r="D26" s="35"/>
      <c r="E26" s="36"/>
      <c r="F26" s="98"/>
      <c r="G26" s="77"/>
      <c r="H26" s="47"/>
      <c r="I26" s="48"/>
      <c r="J26" s="49"/>
      <c r="K26" s="50"/>
      <c r="L26" s="47"/>
      <c r="M26" s="48"/>
      <c r="N26" s="49"/>
      <c r="O26" s="50"/>
      <c r="P26" s="87"/>
      <c r="Q26" s="87"/>
      <c r="R26" s="69"/>
      <c r="S26" s="21"/>
      <c r="T26" s="21"/>
      <c r="U26" s="21"/>
    </row>
    <row r="27" spans="1:21" ht="16" x14ac:dyDescent="0.2">
      <c r="A27" s="2"/>
      <c r="B27" s="72">
        <v>12</v>
      </c>
      <c r="C27" s="72"/>
      <c r="D27" s="33"/>
      <c r="E27" s="34"/>
      <c r="F27" s="97"/>
      <c r="G27" s="76"/>
      <c r="H27" s="43"/>
      <c r="I27" s="44"/>
      <c r="J27" s="45"/>
      <c r="K27" s="46"/>
      <c r="L27" s="43"/>
      <c r="M27" s="44"/>
      <c r="N27" s="45"/>
      <c r="O27" s="46"/>
      <c r="P27" s="88"/>
      <c r="Q27" s="88"/>
      <c r="R27" s="69"/>
      <c r="S27" s="21"/>
      <c r="T27" s="21"/>
      <c r="U27" s="21"/>
    </row>
    <row r="28" spans="1:21" ht="16" x14ac:dyDescent="0.2">
      <c r="A28" s="2"/>
      <c r="B28" s="73">
        <v>13</v>
      </c>
      <c r="C28" s="73"/>
      <c r="D28" s="35"/>
      <c r="E28" s="36"/>
      <c r="F28" s="98"/>
      <c r="G28" s="77"/>
      <c r="H28" s="47"/>
      <c r="I28" s="48"/>
      <c r="J28" s="49"/>
      <c r="K28" s="50"/>
      <c r="L28" s="47"/>
      <c r="M28" s="48"/>
      <c r="N28" s="49"/>
      <c r="O28" s="50"/>
      <c r="P28" s="87"/>
      <c r="Q28" s="87"/>
      <c r="R28" s="69"/>
      <c r="S28" s="21"/>
      <c r="T28" s="21"/>
      <c r="U28" s="21"/>
    </row>
    <row r="29" spans="1:21" ht="16" x14ac:dyDescent="0.2">
      <c r="A29" s="2"/>
      <c r="B29" s="72">
        <v>14</v>
      </c>
      <c r="C29" s="72"/>
      <c r="D29" s="33"/>
      <c r="E29" s="34"/>
      <c r="F29" s="97"/>
      <c r="G29" s="76"/>
      <c r="H29" s="43"/>
      <c r="I29" s="44"/>
      <c r="J29" s="45"/>
      <c r="K29" s="46"/>
      <c r="L29" s="43"/>
      <c r="M29" s="44"/>
      <c r="N29" s="45"/>
      <c r="O29" s="46"/>
      <c r="P29" s="88"/>
      <c r="Q29" s="88"/>
      <c r="R29" s="69"/>
      <c r="S29" s="21"/>
      <c r="T29" s="21"/>
      <c r="U29" s="21"/>
    </row>
    <row r="30" spans="1:21" ht="16" x14ac:dyDescent="0.2">
      <c r="A30" s="2"/>
      <c r="B30" s="73">
        <v>15</v>
      </c>
      <c r="C30" s="73"/>
      <c r="D30" s="35"/>
      <c r="E30" s="36"/>
      <c r="F30" s="98"/>
      <c r="G30" s="77"/>
      <c r="H30" s="47"/>
      <c r="I30" s="48"/>
      <c r="J30" s="49"/>
      <c r="K30" s="50"/>
      <c r="L30" s="47"/>
      <c r="M30" s="48"/>
      <c r="N30" s="49"/>
      <c r="O30" s="50"/>
      <c r="P30" s="87"/>
      <c r="Q30" s="87"/>
      <c r="R30" s="69"/>
      <c r="S30" s="21"/>
      <c r="T30" s="21"/>
      <c r="U30" s="21"/>
    </row>
    <row r="31" spans="1:21" ht="16" x14ac:dyDescent="0.2">
      <c r="A31" s="2"/>
      <c r="B31" s="72">
        <v>16</v>
      </c>
      <c r="C31" s="72"/>
      <c r="D31" s="33"/>
      <c r="E31" s="34"/>
      <c r="F31" s="97"/>
      <c r="G31" s="76"/>
      <c r="H31" s="43"/>
      <c r="I31" s="44"/>
      <c r="J31" s="45"/>
      <c r="K31" s="46"/>
      <c r="L31" s="43"/>
      <c r="M31" s="44"/>
      <c r="N31" s="45"/>
      <c r="O31" s="46"/>
      <c r="P31" s="88"/>
      <c r="Q31" s="88"/>
      <c r="R31" s="69"/>
      <c r="S31" s="21"/>
      <c r="T31" s="21"/>
      <c r="U31" s="21"/>
    </row>
    <row r="32" spans="1:21" ht="16" x14ac:dyDescent="0.2">
      <c r="A32" s="2"/>
      <c r="B32" s="73">
        <v>17</v>
      </c>
      <c r="C32" s="73"/>
      <c r="D32" s="35"/>
      <c r="E32" s="36"/>
      <c r="F32" s="98"/>
      <c r="G32" s="77"/>
      <c r="H32" s="47"/>
      <c r="I32" s="48"/>
      <c r="J32" s="49"/>
      <c r="K32" s="50"/>
      <c r="L32" s="47"/>
      <c r="M32" s="48"/>
      <c r="N32" s="49"/>
      <c r="O32" s="50"/>
      <c r="P32" s="87"/>
      <c r="Q32" s="87"/>
      <c r="R32" s="69"/>
      <c r="S32" s="21"/>
      <c r="T32" s="21"/>
      <c r="U32" s="21"/>
    </row>
    <row r="33" spans="1:21" ht="16" x14ac:dyDescent="0.2">
      <c r="A33" s="2"/>
      <c r="B33" s="72">
        <v>18</v>
      </c>
      <c r="C33" s="72"/>
      <c r="D33" s="33"/>
      <c r="E33" s="34"/>
      <c r="F33" s="97"/>
      <c r="G33" s="76"/>
      <c r="H33" s="43"/>
      <c r="I33" s="44"/>
      <c r="J33" s="45"/>
      <c r="K33" s="46"/>
      <c r="L33" s="43"/>
      <c r="M33" s="44"/>
      <c r="N33" s="45"/>
      <c r="O33" s="46"/>
      <c r="P33" s="88"/>
      <c r="Q33" s="88"/>
      <c r="R33" s="69"/>
      <c r="S33" s="21"/>
      <c r="T33" s="21"/>
      <c r="U33" s="21"/>
    </row>
    <row r="34" spans="1:21" ht="16" x14ac:dyDescent="0.2">
      <c r="A34" s="2"/>
      <c r="B34" s="73">
        <v>19</v>
      </c>
      <c r="C34" s="73"/>
      <c r="D34" s="35"/>
      <c r="E34" s="36"/>
      <c r="F34" s="98"/>
      <c r="G34" s="77"/>
      <c r="H34" s="47"/>
      <c r="I34" s="48"/>
      <c r="J34" s="49"/>
      <c r="K34" s="50"/>
      <c r="L34" s="47"/>
      <c r="M34" s="48"/>
      <c r="N34" s="49"/>
      <c r="O34" s="50"/>
      <c r="P34" s="87"/>
      <c r="Q34" s="87"/>
      <c r="R34" s="69"/>
      <c r="S34" s="21"/>
      <c r="T34" s="21"/>
      <c r="U34" s="21"/>
    </row>
    <row r="35" spans="1:21" ht="16" x14ac:dyDescent="0.2">
      <c r="A35" s="2"/>
      <c r="B35" s="72">
        <v>20</v>
      </c>
      <c r="C35" s="72"/>
      <c r="D35" s="33"/>
      <c r="E35" s="34"/>
      <c r="F35" s="97"/>
      <c r="G35" s="76"/>
      <c r="H35" s="43"/>
      <c r="I35" s="44"/>
      <c r="J35" s="45"/>
      <c r="K35" s="46"/>
      <c r="L35" s="43"/>
      <c r="M35" s="44"/>
      <c r="N35" s="45"/>
      <c r="O35" s="46"/>
      <c r="P35" s="88"/>
      <c r="Q35" s="88"/>
      <c r="R35" s="69"/>
      <c r="S35" s="21"/>
      <c r="T35" s="21"/>
      <c r="U35" s="21"/>
    </row>
    <row r="36" spans="1:21" ht="16" x14ac:dyDescent="0.2">
      <c r="A36" s="2"/>
      <c r="B36" s="73">
        <v>21</v>
      </c>
      <c r="C36" s="73"/>
      <c r="D36" s="35"/>
      <c r="E36" s="36"/>
      <c r="F36" s="98"/>
      <c r="G36" s="77"/>
      <c r="H36" s="47"/>
      <c r="I36" s="48"/>
      <c r="J36" s="49"/>
      <c r="K36" s="50"/>
      <c r="L36" s="47"/>
      <c r="M36" s="48"/>
      <c r="N36" s="49"/>
      <c r="O36" s="50"/>
      <c r="P36" s="87"/>
      <c r="Q36" s="87"/>
      <c r="R36" s="69"/>
      <c r="S36" s="21"/>
      <c r="T36" s="21"/>
      <c r="U36" s="21"/>
    </row>
    <row r="37" spans="1:21" ht="16" x14ac:dyDescent="0.2">
      <c r="A37" s="2"/>
      <c r="B37" s="72">
        <v>22</v>
      </c>
      <c r="C37" s="72"/>
      <c r="D37" s="33"/>
      <c r="E37" s="34"/>
      <c r="F37" s="97"/>
      <c r="G37" s="76"/>
      <c r="H37" s="43"/>
      <c r="I37" s="44"/>
      <c r="J37" s="45"/>
      <c r="K37" s="46"/>
      <c r="L37" s="43"/>
      <c r="M37" s="44"/>
      <c r="N37" s="45"/>
      <c r="O37" s="46"/>
      <c r="P37" s="88"/>
      <c r="Q37" s="88"/>
      <c r="R37" s="69"/>
      <c r="S37" s="21"/>
      <c r="T37" s="21"/>
      <c r="U37" s="21"/>
    </row>
    <row r="38" spans="1:21" ht="16" x14ac:dyDescent="0.2">
      <c r="A38" s="2"/>
      <c r="B38" s="73">
        <v>23</v>
      </c>
      <c r="C38" s="73"/>
      <c r="D38" s="35"/>
      <c r="E38" s="36"/>
      <c r="F38" s="98"/>
      <c r="G38" s="77"/>
      <c r="H38" s="47"/>
      <c r="I38" s="48"/>
      <c r="J38" s="49"/>
      <c r="K38" s="50"/>
      <c r="L38" s="47"/>
      <c r="M38" s="48"/>
      <c r="N38" s="49"/>
      <c r="O38" s="50"/>
      <c r="P38" s="87"/>
      <c r="Q38" s="87"/>
      <c r="R38" s="69"/>
      <c r="S38" s="21"/>
      <c r="T38" s="21"/>
      <c r="U38" s="21"/>
    </row>
    <row r="39" spans="1:21" ht="16" x14ac:dyDescent="0.2">
      <c r="A39" s="2"/>
      <c r="B39" s="72">
        <v>24</v>
      </c>
      <c r="C39" s="72"/>
      <c r="D39" s="33"/>
      <c r="E39" s="34"/>
      <c r="F39" s="97"/>
      <c r="G39" s="76"/>
      <c r="H39" s="43"/>
      <c r="I39" s="44"/>
      <c r="J39" s="45"/>
      <c r="K39" s="46"/>
      <c r="L39" s="43"/>
      <c r="M39" s="44"/>
      <c r="N39" s="45"/>
      <c r="O39" s="46"/>
      <c r="P39" s="88"/>
      <c r="Q39" s="88"/>
      <c r="R39" s="69"/>
      <c r="S39" s="21"/>
      <c r="T39" s="21"/>
      <c r="U39" s="21"/>
    </row>
    <row r="40" spans="1:21" ht="16" x14ac:dyDescent="0.2">
      <c r="A40" s="2"/>
      <c r="B40" s="73">
        <v>25</v>
      </c>
      <c r="C40" s="73"/>
      <c r="D40" s="35"/>
      <c r="E40" s="36"/>
      <c r="F40" s="98"/>
      <c r="G40" s="77"/>
      <c r="H40" s="47"/>
      <c r="I40" s="48"/>
      <c r="J40" s="49"/>
      <c r="K40" s="50"/>
      <c r="L40" s="47"/>
      <c r="M40" s="48"/>
      <c r="N40" s="49"/>
      <c r="O40" s="50"/>
      <c r="P40" s="87"/>
      <c r="Q40" s="87"/>
      <c r="R40" s="69"/>
      <c r="S40" s="21"/>
      <c r="T40" s="21"/>
      <c r="U40" s="21"/>
    </row>
    <row r="41" spans="1:21" ht="16" x14ac:dyDescent="0.2">
      <c r="A41" s="2"/>
      <c r="B41" s="72">
        <v>26</v>
      </c>
      <c r="C41" s="72"/>
      <c r="D41" s="33"/>
      <c r="E41" s="34"/>
      <c r="F41" s="97"/>
      <c r="G41" s="76"/>
      <c r="H41" s="43"/>
      <c r="I41" s="44"/>
      <c r="J41" s="45"/>
      <c r="K41" s="46"/>
      <c r="L41" s="43"/>
      <c r="M41" s="44"/>
      <c r="N41" s="45"/>
      <c r="O41" s="46"/>
      <c r="P41" s="88"/>
      <c r="Q41" s="88"/>
      <c r="R41" s="69"/>
      <c r="S41" s="21"/>
      <c r="T41" s="21"/>
      <c r="U41" s="21"/>
    </row>
    <row r="42" spans="1:21" ht="16" x14ac:dyDescent="0.2">
      <c r="A42" s="2"/>
      <c r="B42" s="73">
        <v>27</v>
      </c>
      <c r="C42" s="73"/>
      <c r="D42" s="35"/>
      <c r="E42" s="36"/>
      <c r="F42" s="98"/>
      <c r="G42" s="77"/>
      <c r="H42" s="47"/>
      <c r="I42" s="48"/>
      <c r="J42" s="49"/>
      <c r="K42" s="50"/>
      <c r="L42" s="47"/>
      <c r="M42" s="48"/>
      <c r="N42" s="49"/>
      <c r="O42" s="50"/>
      <c r="P42" s="87"/>
      <c r="Q42" s="87"/>
      <c r="R42" s="69"/>
      <c r="S42" s="21"/>
      <c r="T42" s="21"/>
      <c r="U42" s="21"/>
    </row>
    <row r="43" spans="1:21" ht="16" x14ac:dyDescent="0.2">
      <c r="A43" s="2"/>
      <c r="B43" s="72">
        <v>28</v>
      </c>
      <c r="C43" s="72"/>
      <c r="D43" s="33"/>
      <c r="E43" s="34"/>
      <c r="F43" s="97"/>
      <c r="G43" s="76"/>
      <c r="H43" s="43"/>
      <c r="I43" s="44"/>
      <c r="J43" s="45"/>
      <c r="K43" s="46"/>
      <c r="L43" s="43"/>
      <c r="M43" s="44"/>
      <c r="N43" s="45"/>
      <c r="O43" s="46"/>
      <c r="P43" s="88"/>
      <c r="Q43" s="88"/>
      <c r="R43" s="69"/>
      <c r="S43" s="21"/>
      <c r="T43" s="21"/>
      <c r="U43" s="21"/>
    </row>
    <row r="44" spans="1:21" ht="16" x14ac:dyDescent="0.2">
      <c r="A44" s="2"/>
      <c r="B44" s="73">
        <v>29</v>
      </c>
      <c r="C44" s="73"/>
      <c r="D44" s="35"/>
      <c r="E44" s="36"/>
      <c r="F44" s="98"/>
      <c r="G44" s="77"/>
      <c r="H44" s="47"/>
      <c r="I44" s="48"/>
      <c r="J44" s="49"/>
      <c r="K44" s="50"/>
      <c r="L44" s="47"/>
      <c r="M44" s="48"/>
      <c r="N44" s="49"/>
      <c r="O44" s="50"/>
      <c r="P44" s="87"/>
      <c r="Q44" s="87"/>
      <c r="R44" s="69"/>
      <c r="S44" s="21"/>
      <c r="T44" s="21"/>
      <c r="U44" s="21"/>
    </row>
    <row r="45" spans="1:21" ht="17" thickBot="1" x14ac:dyDescent="0.25">
      <c r="A45" s="2"/>
      <c r="B45" s="74">
        <v>30</v>
      </c>
      <c r="C45" s="74"/>
      <c r="D45" s="37"/>
      <c r="E45" s="38"/>
      <c r="F45" s="99"/>
      <c r="G45" s="78"/>
      <c r="H45" s="51"/>
      <c r="I45" s="52"/>
      <c r="J45" s="53"/>
      <c r="K45" s="54"/>
      <c r="L45" s="51"/>
      <c r="M45" s="52"/>
      <c r="N45" s="53"/>
      <c r="O45" s="54"/>
      <c r="P45" s="89"/>
      <c r="Q45" s="89"/>
      <c r="R45" s="70"/>
      <c r="S45" s="22"/>
      <c r="T45" s="22"/>
      <c r="U45" s="22"/>
    </row>
    <row r="46" spans="1:21" s="2" customFormat="1" ht="18" customHeight="1" x14ac:dyDescent="0.2">
      <c r="P46" s="81"/>
      <c r="Q46" s="81"/>
      <c r="R46" s="62"/>
      <c r="S46" s="62"/>
      <c r="T46" s="62"/>
      <c r="U46" s="62"/>
    </row>
    <row r="47" spans="1:21" s="2" customFormat="1" x14ac:dyDescent="0.2">
      <c r="P47" s="81"/>
      <c r="Q47" s="81"/>
    </row>
    <row r="48" spans="1:21" s="2" customFormat="1" x14ac:dyDescent="0.2">
      <c r="P48" s="81"/>
      <c r="Q48" s="81"/>
    </row>
    <row r="49" spans="16:21" s="2" customFormat="1" x14ac:dyDescent="0.2">
      <c r="P49" s="81"/>
      <c r="Q49" s="81"/>
    </row>
    <row r="50" spans="16:21" s="2" customFormat="1" x14ac:dyDescent="0.2">
      <c r="P50" s="81"/>
      <c r="Q50" s="81"/>
    </row>
    <row r="51" spans="16:21" s="2" customFormat="1" x14ac:dyDescent="0.2">
      <c r="P51" s="81"/>
      <c r="Q51" s="81"/>
      <c r="U51" s="23"/>
    </row>
    <row r="52" spans="16:21" s="2" customFormat="1" x14ac:dyDescent="0.2">
      <c r="P52" s="81"/>
      <c r="Q52" s="81"/>
    </row>
    <row r="53" spans="16:21" s="2" customFormat="1" x14ac:dyDescent="0.2">
      <c r="P53" s="81"/>
      <c r="Q53" s="81"/>
    </row>
    <row r="54" spans="16:21" s="2" customFormat="1" x14ac:dyDescent="0.2">
      <c r="P54" s="81"/>
      <c r="Q54" s="81"/>
    </row>
    <row r="55" spans="16:21" s="2" customFormat="1" x14ac:dyDescent="0.2">
      <c r="P55" s="81"/>
      <c r="Q55" s="81"/>
    </row>
    <row r="56" spans="16:21" s="2" customFormat="1" x14ac:dyDescent="0.2">
      <c r="P56" s="81"/>
      <c r="Q56" s="81"/>
    </row>
    <row r="57" spans="16:21" s="2" customFormat="1" x14ac:dyDescent="0.2">
      <c r="P57" s="81"/>
      <c r="Q57" s="81"/>
    </row>
    <row r="58" spans="16:21" s="2" customFormat="1" x14ac:dyDescent="0.2">
      <c r="P58" s="81"/>
      <c r="Q58" s="81"/>
    </row>
    <row r="59" spans="16:21" s="2" customFormat="1" x14ac:dyDescent="0.2">
      <c r="P59" s="81"/>
      <c r="Q59" s="81"/>
    </row>
    <row r="60" spans="16:21" s="2" customFormat="1" x14ac:dyDescent="0.2">
      <c r="P60" s="81"/>
      <c r="Q60" s="81"/>
    </row>
    <row r="61" spans="16:21" s="2" customFormat="1" x14ac:dyDescent="0.2">
      <c r="P61" s="81"/>
      <c r="Q61" s="81"/>
    </row>
    <row r="62" spans="16:21" s="2" customFormat="1" x14ac:dyDescent="0.2">
      <c r="P62" s="81"/>
      <c r="Q62" s="81"/>
    </row>
    <row r="63" spans="16:21" s="2" customFormat="1" x14ac:dyDescent="0.2">
      <c r="P63" s="81"/>
      <c r="Q63" s="81"/>
    </row>
    <row r="64" spans="16:21" s="2" customFormat="1" x14ac:dyDescent="0.2">
      <c r="P64" s="81"/>
      <c r="Q64" s="81"/>
    </row>
    <row r="65" spans="16:17" s="2" customFormat="1" x14ac:dyDescent="0.2">
      <c r="P65" s="81"/>
      <c r="Q65" s="81"/>
    </row>
    <row r="66" spans="16:17" s="2" customFormat="1" x14ac:dyDescent="0.2">
      <c r="P66" s="81"/>
      <c r="Q66" s="81"/>
    </row>
    <row r="67" spans="16:17" s="2" customFormat="1" x14ac:dyDescent="0.2">
      <c r="P67" s="81"/>
      <c r="Q67" s="81"/>
    </row>
    <row r="68" spans="16:17" s="2" customFormat="1" x14ac:dyDescent="0.2">
      <c r="P68" s="81"/>
      <c r="Q68" s="81"/>
    </row>
    <row r="69" spans="16:17" s="2" customFormat="1" x14ac:dyDescent="0.2">
      <c r="P69" s="81"/>
      <c r="Q69" s="81"/>
    </row>
    <row r="70" spans="16:17" s="2" customFormat="1" x14ac:dyDescent="0.2">
      <c r="P70" s="81"/>
      <c r="Q70" s="81"/>
    </row>
    <row r="71" spans="16:17" s="2" customFormat="1" x14ac:dyDescent="0.2">
      <c r="P71" s="81"/>
      <c r="Q71" s="81"/>
    </row>
    <row r="72" spans="16:17" s="2" customFormat="1" x14ac:dyDescent="0.2">
      <c r="P72" s="81"/>
      <c r="Q72" s="81"/>
    </row>
    <row r="73" spans="16:17" s="2" customFormat="1" x14ac:dyDescent="0.2">
      <c r="P73" s="81"/>
      <c r="Q73" s="81"/>
    </row>
    <row r="74" spans="16:17" s="2" customFormat="1" x14ac:dyDescent="0.2">
      <c r="P74" s="81"/>
      <c r="Q74" s="81"/>
    </row>
    <row r="75" spans="16:17" s="2" customFormat="1" x14ac:dyDescent="0.2">
      <c r="P75" s="81"/>
      <c r="Q75" s="81"/>
    </row>
    <row r="76" spans="16:17" s="2" customFormat="1" x14ac:dyDescent="0.2">
      <c r="P76" s="81"/>
      <c r="Q76" s="81"/>
    </row>
    <row r="77" spans="16:17" s="2" customFormat="1" x14ac:dyDescent="0.2">
      <c r="P77" s="81"/>
      <c r="Q77" s="81"/>
    </row>
    <row r="78" spans="16:17" s="2" customFormat="1" x14ac:dyDescent="0.2">
      <c r="P78" s="81"/>
      <c r="Q78" s="81"/>
    </row>
    <row r="79" spans="16:17" s="2" customFormat="1" x14ac:dyDescent="0.2">
      <c r="P79" s="81"/>
      <c r="Q79" s="81"/>
    </row>
    <row r="80" spans="16:17" s="2" customFormat="1" x14ac:dyDescent="0.2">
      <c r="P80" s="81"/>
      <c r="Q80" s="81"/>
    </row>
    <row r="81" spans="16:17" s="2" customFormat="1" x14ac:dyDescent="0.2">
      <c r="P81" s="81"/>
      <c r="Q81" s="81"/>
    </row>
    <row r="82" spans="16:17" s="2" customFormat="1" x14ac:dyDescent="0.2">
      <c r="P82" s="81"/>
      <c r="Q82" s="81"/>
    </row>
  </sheetData>
  <mergeCells count="13">
    <mergeCell ref="B11:B13"/>
    <mergeCell ref="D11:D13"/>
    <mergeCell ref="E11:E13"/>
    <mergeCell ref="H11:O11"/>
    <mergeCell ref="H12:K12"/>
    <mergeCell ref="L12:O12"/>
    <mergeCell ref="R11:U11"/>
    <mergeCell ref="L1:U8"/>
    <mergeCell ref="O9:S9"/>
    <mergeCell ref="R12:T12"/>
    <mergeCell ref="D9:G9"/>
    <mergeCell ref="H9:J9"/>
    <mergeCell ref="L9:M9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R14:U45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28</v>
      </c>
      <c r="B1" s="1" t="s">
        <v>18</v>
      </c>
      <c r="C1" t="s">
        <v>16</v>
      </c>
      <c r="D1" t="s">
        <v>25</v>
      </c>
      <c r="F1" s="55" t="s">
        <v>315</v>
      </c>
      <c r="I1" s="1" t="s">
        <v>34</v>
      </c>
      <c r="J1" s="1" t="s">
        <v>34</v>
      </c>
      <c r="K1">
        <v>1</v>
      </c>
    </row>
    <row r="2" spans="1:11" x14ac:dyDescent="0.2">
      <c r="A2" s="1" t="s">
        <v>29</v>
      </c>
      <c r="B2" s="1" t="s">
        <v>19</v>
      </c>
      <c r="C2" t="s">
        <v>17</v>
      </c>
      <c r="D2" t="s">
        <v>26</v>
      </c>
      <c r="F2" t="s">
        <v>39</v>
      </c>
      <c r="I2" s="1" t="s">
        <v>24</v>
      </c>
      <c r="J2" s="1" t="s">
        <v>24</v>
      </c>
      <c r="K2">
        <v>1</v>
      </c>
    </row>
    <row r="3" spans="1:11" x14ac:dyDescent="0.2">
      <c r="A3" s="1" t="s">
        <v>30</v>
      </c>
      <c r="B3" s="1" t="s">
        <v>20</v>
      </c>
      <c r="D3" t="s">
        <v>321</v>
      </c>
      <c r="F3" t="s">
        <v>40</v>
      </c>
      <c r="I3" s="1" t="s">
        <v>33</v>
      </c>
      <c r="J3" s="1" t="s">
        <v>33</v>
      </c>
      <c r="K3">
        <v>1</v>
      </c>
    </row>
    <row r="4" spans="1:11" x14ac:dyDescent="0.2">
      <c r="A4" s="1" t="s">
        <v>31</v>
      </c>
      <c r="B4" s="1" t="s">
        <v>21</v>
      </c>
      <c r="F4" t="s">
        <v>41</v>
      </c>
      <c r="I4" s="1" t="s">
        <v>18</v>
      </c>
      <c r="J4" s="1" t="s">
        <v>18</v>
      </c>
      <c r="K4">
        <v>1</v>
      </c>
    </row>
    <row r="5" spans="1:11" x14ac:dyDescent="0.2">
      <c r="A5" s="1" t="s">
        <v>32</v>
      </c>
      <c r="B5" s="1" t="s">
        <v>22</v>
      </c>
      <c r="C5" s="1"/>
      <c r="F5" t="s">
        <v>42</v>
      </c>
      <c r="H5" t="s">
        <v>32</v>
      </c>
      <c r="I5" s="1" t="s">
        <v>19</v>
      </c>
      <c r="J5" s="1" t="s">
        <v>19</v>
      </c>
      <c r="K5">
        <v>1</v>
      </c>
    </row>
    <row r="6" spans="1:11" x14ac:dyDescent="0.2">
      <c r="A6" s="1" t="s">
        <v>33</v>
      </c>
      <c r="B6" s="1" t="s">
        <v>23</v>
      </c>
      <c r="F6" t="s">
        <v>43</v>
      </c>
      <c r="I6" s="1" t="s">
        <v>20</v>
      </c>
      <c r="J6" s="1" t="s">
        <v>20</v>
      </c>
      <c r="K6">
        <v>1</v>
      </c>
    </row>
    <row r="7" spans="1:11" x14ac:dyDescent="0.2">
      <c r="A7" s="1" t="s">
        <v>34</v>
      </c>
      <c r="B7" s="1" t="s">
        <v>24</v>
      </c>
      <c r="F7" t="s">
        <v>44</v>
      </c>
      <c r="I7" s="1" t="s">
        <v>28</v>
      </c>
      <c r="J7" s="1" t="s">
        <v>28</v>
      </c>
      <c r="K7">
        <v>1</v>
      </c>
    </row>
    <row r="8" spans="1:11" x14ac:dyDescent="0.2">
      <c r="A8" t="s">
        <v>11</v>
      </c>
      <c r="B8" t="s">
        <v>11</v>
      </c>
      <c r="F8" t="s">
        <v>45</v>
      </c>
      <c r="I8" s="1" t="s">
        <v>21</v>
      </c>
      <c r="J8" s="1" t="s">
        <v>21</v>
      </c>
      <c r="K8">
        <v>1</v>
      </c>
    </row>
    <row r="9" spans="1:11" x14ac:dyDescent="0.2">
      <c r="A9" t="s">
        <v>12</v>
      </c>
      <c r="B9" t="s">
        <v>12</v>
      </c>
      <c r="F9" t="s">
        <v>46</v>
      </c>
      <c r="H9">
        <f ca="1">LOOKUP(H5,peso,K:K)</f>
        <v>1</v>
      </c>
      <c r="I9" s="1" t="s">
        <v>29</v>
      </c>
      <c r="J9" s="1" t="s">
        <v>29</v>
      </c>
      <c r="K9">
        <v>1</v>
      </c>
    </row>
    <row r="10" spans="1:11" x14ac:dyDescent="0.2">
      <c r="A10" t="s">
        <v>13</v>
      </c>
      <c r="B10" t="s">
        <v>13</v>
      </c>
      <c r="F10" t="s">
        <v>47</v>
      </c>
      <c r="I10" s="1" t="s">
        <v>22</v>
      </c>
      <c r="J10" s="1" t="s">
        <v>22</v>
      </c>
      <c r="K10">
        <v>1</v>
      </c>
    </row>
    <row r="11" spans="1:11" x14ac:dyDescent="0.2">
      <c r="A11" t="s">
        <v>14</v>
      </c>
      <c r="B11" t="s">
        <v>14</v>
      </c>
      <c r="F11" t="s">
        <v>48</v>
      </c>
      <c r="I11" s="1" t="s">
        <v>30</v>
      </c>
      <c r="J11" s="1" t="s">
        <v>30</v>
      </c>
      <c r="K11">
        <v>1</v>
      </c>
    </row>
    <row r="12" spans="1:11" x14ac:dyDescent="0.2">
      <c r="A12" t="s">
        <v>15</v>
      </c>
      <c r="B12" t="s">
        <v>15</v>
      </c>
      <c r="F12" t="s">
        <v>49</v>
      </c>
      <c r="I12" s="1" t="s">
        <v>23</v>
      </c>
      <c r="J12" s="1" t="s">
        <v>23</v>
      </c>
      <c r="K12">
        <v>1</v>
      </c>
    </row>
    <row r="13" spans="1:11" x14ac:dyDescent="0.2">
      <c r="F13" t="s">
        <v>50</v>
      </c>
      <c r="I13" s="1" t="s">
        <v>31</v>
      </c>
      <c r="J13" s="1" t="s">
        <v>31</v>
      </c>
      <c r="K13">
        <v>1</v>
      </c>
    </row>
    <row r="14" spans="1:11" x14ac:dyDescent="0.2">
      <c r="F14" t="s">
        <v>51</v>
      </c>
      <c r="I14" s="1" t="s">
        <v>32</v>
      </c>
      <c r="J14" s="1" t="s">
        <v>32</v>
      </c>
      <c r="K14">
        <v>1</v>
      </c>
    </row>
    <row r="15" spans="1:11" x14ac:dyDescent="0.2">
      <c r="F15" t="s">
        <v>52</v>
      </c>
      <c r="J15" t="s">
        <v>11</v>
      </c>
      <c r="K15">
        <v>0</v>
      </c>
    </row>
    <row r="16" spans="1:11" x14ac:dyDescent="0.2">
      <c r="F16" t="s">
        <v>53</v>
      </c>
      <c r="J16" t="s">
        <v>12</v>
      </c>
      <c r="K16">
        <v>0</v>
      </c>
    </row>
    <row r="17" spans="6:11" x14ac:dyDescent="0.2">
      <c r="F17" t="s">
        <v>54</v>
      </c>
      <c r="J17" t="s">
        <v>13</v>
      </c>
      <c r="K17">
        <v>0</v>
      </c>
    </row>
    <row r="18" spans="6:11" x14ac:dyDescent="0.2">
      <c r="F18" t="s">
        <v>55</v>
      </c>
      <c r="G18" s="1" t="s">
        <v>24</v>
      </c>
      <c r="H18" s="1" t="s">
        <v>24</v>
      </c>
      <c r="J18" t="s">
        <v>14</v>
      </c>
      <c r="K18">
        <v>0</v>
      </c>
    </row>
    <row r="19" spans="6:11" x14ac:dyDescent="0.2">
      <c r="F19" t="s">
        <v>56</v>
      </c>
      <c r="J19" t="s">
        <v>15</v>
      </c>
      <c r="K19">
        <v>0</v>
      </c>
    </row>
    <row r="20" spans="6:11" x14ac:dyDescent="0.2">
      <c r="F20" t="s">
        <v>57</v>
      </c>
    </row>
    <row r="21" spans="6:11" x14ac:dyDescent="0.2">
      <c r="F21" t="s">
        <v>58</v>
      </c>
    </row>
    <row r="22" spans="6:11" x14ac:dyDescent="0.2">
      <c r="F22" t="s">
        <v>59</v>
      </c>
    </row>
    <row r="23" spans="6:11" x14ac:dyDescent="0.2">
      <c r="F23" t="s">
        <v>60</v>
      </c>
    </row>
    <row r="24" spans="6:11" x14ac:dyDescent="0.2">
      <c r="F24" t="s">
        <v>61</v>
      </c>
    </row>
    <row r="25" spans="6:11" x14ac:dyDescent="0.2">
      <c r="F25" t="s">
        <v>62</v>
      </c>
    </row>
    <row r="26" spans="6:11" x14ac:dyDescent="0.2">
      <c r="F26" t="s">
        <v>63</v>
      </c>
    </row>
    <row r="27" spans="6:11" x14ac:dyDescent="0.2">
      <c r="F27" t="s">
        <v>64</v>
      </c>
    </row>
    <row r="28" spans="6:11" x14ac:dyDescent="0.2">
      <c r="F28" t="s">
        <v>65</v>
      </c>
    </row>
    <row r="29" spans="6:11" x14ac:dyDescent="0.2">
      <c r="F29" t="s">
        <v>66</v>
      </c>
    </row>
    <row r="30" spans="6:11" x14ac:dyDescent="0.2">
      <c r="F30" t="s">
        <v>67</v>
      </c>
    </row>
    <row r="31" spans="6:11" x14ac:dyDescent="0.2">
      <c r="F31" t="s">
        <v>68</v>
      </c>
    </row>
    <row r="32" spans="6:11" x14ac:dyDescent="0.2">
      <c r="F32" t="s">
        <v>69</v>
      </c>
    </row>
    <row r="33" spans="6:6" x14ac:dyDescent="0.2">
      <c r="F33" t="s">
        <v>70</v>
      </c>
    </row>
    <row r="34" spans="6:6" x14ac:dyDescent="0.2">
      <c r="F34" t="s">
        <v>71</v>
      </c>
    </row>
    <row r="35" spans="6:6" x14ac:dyDescent="0.2">
      <c r="F35" t="s">
        <v>72</v>
      </c>
    </row>
    <row r="36" spans="6:6" x14ac:dyDescent="0.2">
      <c r="F36" t="s">
        <v>73</v>
      </c>
    </row>
    <row r="37" spans="6:6" x14ac:dyDescent="0.2">
      <c r="F37" t="s">
        <v>74</v>
      </c>
    </row>
    <row r="38" spans="6:6" x14ac:dyDescent="0.2">
      <c r="F38" t="s">
        <v>75</v>
      </c>
    </row>
    <row r="39" spans="6:6" x14ac:dyDescent="0.2">
      <c r="F39" t="s">
        <v>76</v>
      </c>
    </row>
    <row r="40" spans="6:6" x14ac:dyDescent="0.2">
      <c r="F40" t="s">
        <v>77</v>
      </c>
    </row>
    <row r="41" spans="6:6" x14ac:dyDescent="0.2">
      <c r="F41" t="s">
        <v>78</v>
      </c>
    </row>
    <row r="42" spans="6:6" x14ac:dyDescent="0.2">
      <c r="F42" t="s">
        <v>79</v>
      </c>
    </row>
    <row r="43" spans="6:6" x14ac:dyDescent="0.2">
      <c r="F43" t="s">
        <v>80</v>
      </c>
    </row>
    <row r="44" spans="6:6" x14ac:dyDescent="0.2">
      <c r="F44" t="s">
        <v>81</v>
      </c>
    </row>
    <row r="45" spans="6:6" ht="11.25" customHeight="1" x14ac:dyDescent="0.2">
      <c r="F45" t="s">
        <v>82</v>
      </c>
    </row>
    <row r="46" spans="6:6" hidden="1" x14ac:dyDescent="0.2">
      <c r="F46" t="s">
        <v>83</v>
      </c>
    </row>
    <row r="47" spans="6:6" x14ac:dyDescent="0.2">
      <c r="F47" t="s">
        <v>84</v>
      </c>
    </row>
    <row r="48" spans="6:6" x14ac:dyDescent="0.2">
      <c r="F48" t="s">
        <v>85</v>
      </c>
    </row>
    <row r="49" spans="6:9" x14ac:dyDescent="0.2">
      <c r="F49" t="s">
        <v>86</v>
      </c>
    </row>
    <row r="50" spans="6:9" x14ac:dyDescent="0.2">
      <c r="F50" t="s">
        <v>87</v>
      </c>
    </row>
    <row r="51" spans="6:9" x14ac:dyDescent="0.2">
      <c r="F51" t="s">
        <v>88</v>
      </c>
    </row>
    <row r="53" spans="6:9" x14ac:dyDescent="0.2">
      <c r="F53" s="55" t="s">
        <v>314</v>
      </c>
    </row>
    <row r="54" spans="6:9" x14ac:dyDescent="0.2">
      <c r="F54" t="s">
        <v>160</v>
      </c>
      <c r="I54" t="s">
        <v>159</v>
      </c>
    </row>
    <row r="55" spans="6:9" x14ac:dyDescent="0.2">
      <c r="F55" t="s">
        <v>161</v>
      </c>
    </row>
    <row r="56" spans="6:9" x14ac:dyDescent="0.2">
      <c r="F56" t="s">
        <v>162</v>
      </c>
    </row>
    <row r="57" spans="6:9" x14ac:dyDescent="0.2">
      <c r="F57" t="s">
        <v>163</v>
      </c>
    </row>
    <row r="58" spans="6:9" x14ac:dyDescent="0.2">
      <c r="F58" t="s">
        <v>164</v>
      </c>
    </row>
    <row r="59" spans="6:9" x14ac:dyDescent="0.2">
      <c r="F59" t="s">
        <v>165</v>
      </c>
    </row>
    <row r="60" spans="6:9" x14ac:dyDescent="0.2">
      <c r="F60" t="s">
        <v>166</v>
      </c>
    </row>
    <row r="61" spans="6:9" x14ac:dyDescent="0.2">
      <c r="F61" t="s">
        <v>167</v>
      </c>
    </row>
    <row r="62" spans="6:9" x14ac:dyDescent="0.2">
      <c r="F62" t="s">
        <v>168</v>
      </c>
    </row>
    <row r="63" spans="6:9" x14ac:dyDescent="0.2">
      <c r="F63" t="s">
        <v>169</v>
      </c>
    </row>
    <row r="64" spans="6:9" x14ac:dyDescent="0.2">
      <c r="F64" t="s">
        <v>170</v>
      </c>
    </row>
    <row r="65" spans="6:6" x14ac:dyDescent="0.2">
      <c r="F65" t="s">
        <v>171</v>
      </c>
    </row>
    <row r="66" spans="6:6" x14ac:dyDescent="0.2">
      <c r="F66" t="s">
        <v>172</v>
      </c>
    </row>
    <row r="67" spans="6:6" x14ac:dyDescent="0.2">
      <c r="F67" t="s">
        <v>173</v>
      </c>
    </row>
    <row r="68" spans="6:6" x14ac:dyDescent="0.2">
      <c r="F68" t="s">
        <v>174</v>
      </c>
    </row>
    <row r="69" spans="6:6" x14ac:dyDescent="0.2">
      <c r="F69" t="s">
        <v>175</v>
      </c>
    </row>
    <row r="70" spans="6:6" x14ac:dyDescent="0.2">
      <c r="F70" t="s">
        <v>176</v>
      </c>
    </row>
    <row r="71" spans="6:6" x14ac:dyDescent="0.2">
      <c r="F71" t="s">
        <v>177</v>
      </c>
    </row>
    <row r="72" spans="6:6" x14ac:dyDescent="0.2">
      <c r="F72" t="s">
        <v>178</v>
      </c>
    </row>
    <row r="73" spans="6:6" x14ac:dyDescent="0.2">
      <c r="F73" t="s">
        <v>179</v>
      </c>
    </row>
    <row r="74" spans="6:6" x14ac:dyDescent="0.2">
      <c r="F74" t="s">
        <v>180</v>
      </c>
    </row>
    <row r="75" spans="6:6" x14ac:dyDescent="0.2">
      <c r="F75" t="s">
        <v>181</v>
      </c>
    </row>
    <row r="76" spans="6:6" x14ac:dyDescent="0.2">
      <c r="F76" t="s">
        <v>182</v>
      </c>
    </row>
    <row r="77" spans="6:6" x14ac:dyDescent="0.2">
      <c r="F77" t="s">
        <v>183</v>
      </c>
    </row>
    <row r="78" spans="6:6" x14ac:dyDescent="0.2">
      <c r="F78" t="s">
        <v>184</v>
      </c>
    </row>
    <row r="79" spans="6:6" x14ac:dyDescent="0.2">
      <c r="F79" t="s">
        <v>185</v>
      </c>
    </row>
    <row r="80" spans="6:6" x14ac:dyDescent="0.2">
      <c r="F80" t="s">
        <v>186</v>
      </c>
    </row>
    <row r="81" spans="6:6" x14ac:dyDescent="0.2">
      <c r="F81" t="s">
        <v>187</v>
      </c>
    </row>
    <row r="82" spans="6:6" x14ac:dyDescent="0.2">
      <c r="F82" t="s">
        <v>188</v>
      </c>
    </row>
    <row r="83" spans="6:6" x14ac:dyDescent="0.2">
      <c r="F83" t="s">
        <v>189</v>
      </c>
    </row>
    <row r="84" spans="6:6" x14ac:dyDescent="0.2">
      <c r="F84" t="s">
        <v>190</v>
      </c>
    </row>
    <row r="85" spans="6:6" x14ac:dyDescent="0.2">
      <c r="F85" t="s">
        <v>191</v>
      </c>
    </row>
    <row r="86" spans="6:6" x14ac:dyDescent="0.2">
      <c r="F86" t="s">
        <v>192</v>
      </c>
    </row>
    <row r="87" spans="6:6" x14ac:dyDescent="0.2">
      <c r="F87" t="s">
        <v>193</v>
      </c>
    </row>
    <row r="88" spans="6:6" x14ac:dyDescent="0.2">
      <c r="F88" t="s">
        <v>194</v>
      </c>
    </row>
    <row r="89" spans="6:6" x14ac:dyDescent="0.2">
      <c r="F89" t="s">
        <v>195</v>
      </c>
    </row>
    <row r="90" spans="6:6" x14ac:dyDescent="0.2">
      <c r="F90" t="s">
        <v>196</v>
      </c>
    </row>
    <row r="91" spans="6:6" x14ac:dyDescent="0.2">
      <c r="F91" t="s">
        <v>197</v>
      </c>
    </row>
    <row r="92" spans="6:6" x14ac:dyDescent="0.2">
      <c r="F92" t="s">
        <v>198</v>
      </c>
    </row>
    <row r="93" spans="6:6" x14ac:dyDescent="0.2">
      <c r="F93" t="s">
        <v>199</v>
      </c>
    </row>
    <row r="94" spans="6:6" x14ac:dyDescent="0.2">
      <c r="F94" t="s">
        <v>200</v>
      </c>
    </row>
    <row r="95" spans="6:6" x14ac:dyDescent="0.2">
      <c r="F95" t="s">
        <v>201</v>
      </c>
    </row>
    <row r="96" spans="6:6" x14ac:dyDescent="0.2">
      <c r="F96" t="s">
        <v>202</v>
      </c>
    </row>
    <row r="97" spans="6:10" x14ac:dyDescent="0.2">
      <c r="F97" t="s">
        <v>203</v>
      </c>
    </row>
    <row r="98" spans="6:10" x14ac:dyDescent="0.2">
      <c r="F98" t="s">
        <v>204</v>
      </c>
    </row>
    <row r="99" spans="6:10" x14ac:dyDescent="0.2">
      <c r="F99" t="s">
        <v>205</v>
      </c>
    </row>
    <row r="100" spans="6:10" x14ac:dyDescent="0.2">
      <c r="F100" t="s">
        <v>206</v>
      </c>
    </row>
    <row r="101" spans="6:10" x14ac:dyDescent="0.2">
      <c r="F101" t="s">
        <v>207</v>
      </c>
    </row>
    <row r="102" spans="6:10" x14ac:dyDescent="0.2">
      <c r="F102" t="s">
        <v>208</v>
      </c>
    </row>
    <row r="103" spans="6:10" x14ac:dyDescent="0.2">
      <c r="F103" t="s">
        <v>209</v>
      </c>
    </row>
    <row r="104" spans="6:10" x14ac:dyDescent="0.2">
      <c r="F104" t="s">
        <v>210</v>
      </c>
    </row>
    <row r="105" spans="6:10" x14ac:dyDescent="0.2">
      <c r="I105" t="s">
        <v>211</v>
      </c>
      <c r="J105" t="s">
        <v>212</v>
      </c>
    </row>
    <row r="106" spans="6:10" x14ac:dyDescent="0.2">
      <c r="F106" s="55" t="s">
        <v>316</v>
      </c>
      <c r="J106" t="s">
        <v>213</v>
      </c>
    </row>
    <row r="107" spans="6:10" x14ac:dyDescent="0.2">
      <c r="F107" t="s">
        <v>233</v>
      </c>
      <c r="J107" t="s">
        <v>214</v>
      </c>
    </row>
    <row r="108" spans="6:10" x14ac:dyDescent="0.2">
      <c r="F108" t="s">
        <v>234</v>
      </c>
      <c r="J108" t="s">
        <v>215</v>
      </c>
    </row>
    <row r="109" spans="6:10" x14ac:dyDescent="0.2">
      <c r="F109" t="s">
        <v>235</v>
      </c>
      <c r="J109" t="s">
        <v>216</v>
      </c>
    </row>
    <row r="110" spans="6:10" x14ac:dyDescent="0.2">
      <c r="F110" t="s">
        <v>236</v>
      </c>
      <c r="J110" t="s">
        <v>217</v>
      </c>
    </row>
    <row r="111" spans="6:10" x14ac:dyDescent="0.2">
      <c r="F111" t="s">
        <v>237</v>
      </c>
      <c r="J111" t="s">
        <v>218</v>
      </c>
    </row>
    <row r="112" spans="6:10" x14ac:dyDescent="0.2">
      <c r="F112" t="s">
        <v>238</v>
      </c>
      <c r="J112" t="s">
        <v>219</v>
      </c>
    </row>
    <row r="113" spans="6:10" x14ac:dyDescent="0.2">
      <c r="F113" t="s">
        <v>239</v>
      </c>
      <c r="J113" t="s">
        <v>220</v>
      </c>
    </row>
    <row r="114" spans="6:10" x14ac:dyDescent="0.2">
      <c r="F114" t="s">
        <v>240</v>
      </c>
      <c r="J114" t="s">
        <v>221</v>
      </c>
    </row>
    <row r="115" spans="6:10" x14ac:dyDescent="0.2">
      <c r="F115" t="s">
        <v>241</v>
      </c>
      <c r="J115" t="s">
        <v>222</v>
      </c>
    </row>
    <row r="116" spans="6:10" x14ac:dyDescent="0.2">
      <c r="F116" t="s">
        <v>242</v>
      </c>
      <c r="J116" t="s">
        <v>223</v>
      </c>
    </row>
    <row r="117" spans="6:10" x14ac:dyDescent="0.2">
      <c r="F117" t="s">
        <v>243</v>
      </c>
      <c r="J117" t="s">
        <v>224</v>
      </c>
    </row>
    <row r="118" spans="6:10" x14ac:dyDescent="0.2">
      <c r="F118" t="s">
        <v>244</v>
      </c>
      <c r="J118" t="s">
        <v>225</v>
      </c>
    </row>
    <row r="119" spans="6:10" x14ac:dyDescent="0.2">
      <c r="F119" t="s">
        <v>245</v>
      </c>
      <c r="J119" t="s">
        <v>226</v>
      </c>
    </row>
    <row r="120" spans="6:10" x14ac:dyDescent="0.2">
      <c r="F120" t="s">
        <v>246</v>
      </c>
      <c r="J120" t="s">
        <v>227</v>
      </c>
    </row>
    <row r="121" spans="6:10" x14ac:dyDescent="0.2">
      <c r="F121" t="s">
        <v>247</v>
      </c>
      <c r="J121" t="s">
        <v>228</v>
      </c>
    </row>
    <row r="122" spans="6:10" x14ac:dyDescent="0.2">
      <c r="F122" t="s">
        <v>248</v>
      </c>
      <c r="J122" t="s">
        <v>229</v>
      </c>
    </row>
    <row r="123" spans="6:10" x14ac:dyDescent="0.2">
      <c r="F123" t="s">
        <v>249</v>
      </c>
      <c r="J123" t="s">
        <v>230</v>
      </c>
    </row>
    <row r="124" spans="6:10" x14ac:dyDescent="0.2">
      <c r="F124" t="s">
        <v>250</v>
      </c>
      <c r="J124" t="s">
        <v>231</v>
      </c>
    </row>
    <row r="125" spans="6:10" x14ac:dyDescent="0.2">
      <c r="F125" t="s">
        <v>251</v>
      </c>
      <c r="I125" t="s">
        <v>232</v>
      </c>
      <c r="J125" t="s">
        <v>233</v>
      </c>
    </row>
    <row r="126" spans="6:10" x14ac:dyDescent="0.2">
      <c r="F126" t="s">
        <v>252</v>
      </c>
      <c r="J126" t="s">
        <v>234</v>
      </c>
    </row>
    <row r="127" spans="6:10" x14ac:dyDescent="0.2">
      <c r="F127" t="s">
        <v>253</v>
      </c>
      <c r="J127" t="s">
        <v>235</v>
      </c>
    </row>
    <row r="128" spans="6:10" x14ac:dyDescent="0.2">
      <c r="F128" t="s">
        <v>254</v>
      </c>
      <c r="J128" t="s">
        <v>236</v>
      </c>
    </row>
    <row r="129" spans="6:10" x14ac:dyDescent="0.2">
      <c r="F129" t="s">
        <v>255</v>
      </c>
      <c r="J129" t="s">
        <v>237</v>
      </c>
    </row>
    <row r="130" spans="6:10" x14ac:dyDescent="0.2">
      <c r="F130" t="s">
        <v>256</v>
      </c>
      <c r="J130" t="s">
        <v>238</v>
      </c>
    </row>
    <row r="131" spans="6:10" x14ac:dyDescent="0.2">
      <c r="F131" t="s">
        <v>257</v>
      </c>
      <c r="J131" t="s">
        <v>239</v>
      </c>
    </row>
    <row r="132" spans="6:10" x14ac:dyDescent="0.2">
      <c r="F132" t="s">
        <v>258</v>
      </c>
      <c r="J132" t="s">
        <v>240</v>
      </c>
    </row>
    <row r="133" spans="6:10" x14ac:dyDescent="0.2">
      <c r="F133" t="s">
        <v>259</v>
      </c>
      <c r="J133" t="s">
        <v>241</v>
      </c>
    </row>
    <row r="134" spans="6:10" x14ac:dyDescent="0.2">
      <c r="F134" t="s">
        <v>260</v>
      </c>
      <c r="J134" t="s">
        <v>242</v>
      </c>
    </row>
    <row r="135" spans="6:10" x14ac:dyDescent="0.2">
      <c r="F135" t="s">
        <v>261</v>
      </c>
      <c r="J135" t="s">
        <v>243</v>
      </c>
    </row>
    <row r="136" spans="6:10" x14ac:dyDescent="0.2">
      <c r="F136" t="s">
        <v>262</v>
      </c>
      <c r="J136" t="s">
        <v>244</v>
      </c>
    </row>
    <row r="137" spans="6:10" x14ac:dyDescent="0.2">
      <c r="F137" t="s">
        <v>263</v>
      </c>
      <c r="J137" t="s">
        <v>245</v>
      </c>
    </row>
    <row r="138" spans="6:10" x14ac:dyDescent="0.2">
      <c r="F138" t="s">
        <v>264</v>
      </c>
      <c r="J138" t="s">
        <v>246</v>
      </c>
    </row>
    <row r="139" spans="6:10" x14ac:dyDescent="0.2">
      <c r="F139" t="s">
        <v>265</v>
      </c>
      <c r="J139" t="s">
        <v>247</v>
      </c>
    </row>
    <row r="140" spans="6:10" x14ac:dyDescent="0.2">
      <c r="F140" t="s">
        <v>266</v>
      </c>
      <c r="J140" t="s">
        <v>248</v>
      </c>
    </row>
    <row r="141" spans="6:10" x14ac:dyDescent="0.2">
      <c r="F141" t="s">
        <v>267</v>
      </c>
      <c r="J141" t="s">
        <v>249</v>
      </c>
    </row>
    <row r="142" spans="6:10" x14ac:dyDescent="0.2">
      <c r="F142" t="s">
        <v>268</v>
      </c>
      <c r="J142" t="s">
        <v>250</v>
      </c>
    </row>
    <row r="143" spans="6:10" x14ac:dyDescent="0.2">
      <c r="F143" t="s">
        <v>269</v>
      </c>
      <c r="J143" t="s">
        <v>251</v>
      </c>
    </row>
    <row r="144" spans="6:10" x14ac:dyDescent="0.2">
      <c r="F144" t="s">
        <v>270</v>
      </c>
      <c r="J144" t="s">
        <v>252</v>
      </c>
    </row>
    <row r="145" spans="6:10" x14ac:dyDescent="0.2">
      <c r="F145" t="s">
        <v>271</v>
      </c>
      <c r="J145" t="s">
        <v>253</v>
      </c>
    </row>
    <row r="146" spans="6:10" x14ac:dyDescent="0.2">
      <c r="J146" t="s">
        <v>254</v>
      </c>
    </row>
    <row r="147" spans="6:10" x14ac:dyDescent="0.2">
      <c r="F147" s="55" t="s">
        <v>317</v>
      </c>
      <c r="J147" t="s">
        <v>255</v>
      </c>
    </row>
    <row r="148" spans="6:10" x14ac:dyDescent="0.2">
      <c r="F148" t="s">
        <v>212</v>
      </c>
      <c r="J148" t="s">
        <v>256</v>
      </c>
    </row>
    <row r="149" spans="6:10" x14ac:dyDescent="0.2">
      <c r="F149" t="s">
        <v>213</v>
      </c>
      <c r="J149" t="s">
        <v>257</v>
      </c>
    </row>
    <row r="150" spans="6:10" x14ac:dyDescent="0.2">
      <c r="F150" t="s">
        <v>214</v>
      </c>
      <c r="J150" t="s">
        <v>258</v>
      </c>
    </row>
    <row r="151" spans="6:10" x14ac:dyDescent="0.2">
      <c r="F151" t="s">
        <v>215</v>
      </c>
      <c r="J151" t="s">
        <v>259</v>
      </c>
    </row>
    <row r="152" spans="6:10" x14ac:dyDescent="0.2">
      <c r="F152" t="s">
        <v>216</v>
      </c>
      <c r="J152" t="s">
        <v>260</v>
      </c>
    </row>
    <row r="153" spans="6:10" x14ac:dyDescent="0.2">
      <c r="F153" t="s">
        <v>217</v>
      </c>
      <c r="J153" t="s">
        <v>261</v>
      </c>
    </row>
    <row r="154" spans="6:10" x14ac:dyDescent="0.2">
      <c r="F154" t="s">
        <v>218</v>
      </c>
      <c r="J154" t="s">
        <v>262</v>
      </c>
    </row>
    <row r="155" spans="6:10" x14ac:dyDescent="0.2">
      <c r="F155" t="s">
        <v>219</v>
      </c>
      <c r="J155" t="s">
        <v>263</v>
      </c>
    </row>
    <row r="156" spans="6:10" x14ac:dyDescent="0.2">
      <c r="F156" t="s">
        <v>220</v>
      </c>
      <c r="J156" t="s">
        <v>264</v>
      </c>
    </row>
    <row r="157" spans="6:10" x14ac:dyDescent="0.2">
      <c r="F157" t="s">
        <v>221</v>
      </c>
      <c r="J157" t="s">
        <v>265</v>
      </c>
    </row>
    <row r="158" spans="6:10" x14ac:dyDescent="0.2">
      <c r="F158" t="s">
        <v>222</v>
      </c>
      <c r="J158" t="s">
        <v>266</v>
      </c>
    </row>
    <row r="159" spans="6:10" x14ac:dyDescent="0.2">
      <c r="F159" t="s">
        <v>223</v>
      </c>
      <c r="J159" t="s">
        <v>267</v>
      </c>
    </row>
    <row r="160" spans="6:10" x14ac:dyDescent="0.2">
      <c r="F160" t="s">
        <v>224</v>
      </c>
      <c r="J160" t="s">
        <v>268</v>
      </c>
    </row>
    <row r="161" spans="6:10" x14ac:dyDescent="0.2">
      <c r="F161" t="s">
        <v>225</v>
      </c>
      <c r="J161" t="s">
        <v>269</v>
      </c>
    </row>
    <row r="162" spans="6:10" x14ac:dyDescent="0.2">
      <c r="F162" t="s">
        <v>226</v>
      </c>
      <c r="J162" t="s">
        <v>270</v>
      </c>
    </row>
    <row r="163" spans="6:10" x14ac:dyDescent="0.2">
      <c r="F163" t="s">
        <v>227</v>
      </c>
      <c r="J163" t="s">
        <v>271</v>
      </c>
    </row>
    <row r="164" spans="6:10" x14ac:dyDescent="0.2">
      <c r="F164" t="s">
        <v>228</v>
      </c>
      <c r="I164" t="s">
        <v>272</v>
      </c>
      <c r="J164" t="s">
        <v>273</v>
      </c>
    </row>
    <row r="165" spans="6:10" x14ac:dyDescent="0.2">
      <c r="F165" t="s">
        <v>229</v>
      </c>
      <c r="J165" t="s">
        <v>274</v>
      </c>
    </row>
    <row r="166" spans="6:10" x14ac:dyDescent="0.2">
      <c r="F166" t="s">
        <v>230</v>
      </c>
      <c r="J166" t="s">
        <v>275</v>
      </c>
    </row>
    <row r="167" spans="6:10" x14ac:dyDescent="0.2">
      <c r="F167" t="s">
        <v>231</v>
      </c>
      <c r="J167" t="s">
        <v>276</v>
      </c>
    </row>
    <row r="168" spans="6:10" x14ac:dyDescent="0.2">
      <c r="J168" t="s">
        <v>277</v>
      </c>
    </row>
    <row r="169" spans="6:10" x14ac:dyDescent="0.2">
      <c r="F169" s="56" t="s">
        <v>318</v>
      </c>
      <c r="J169" t="s">
        <v>278</v>
      </c>
    </row>
    <row r="170" spans="6:10" x14ac:dyDescent="0.2">
      <c r="F170" t="s">
        <v>273</v>
      </c>
      <c r="J170" t="s">
        <v>279</v>
      </c>
    </row>
    <row r="171" spans="6:10" x14ac:dyDescent="0.2">
      <c r="F171" t="s">
        <v>274</v>
      </c>
      <c r="J171" t="s">
        <v>280</v>
      </c>
    </row>
    <row r="172" spans="6:10" x14ac:dyDescent="0.2">
      <c r="F172" t="s">
        <v>275</v>
      </c>
      <c r="J172" t="s">
        <v>281</v>
      </c>
    </row>
    <row r="173" spans="6:10" x14ac:dyDescent="0.2">
      <c r="F173" t="s">
        <v>276</v>
      </c>
      <c r="J173" t="s">
        <v>282</v>
      </c>
    </row>
    <row r="174" spans="6:10" x14ac:dyDescent="0.2">
      <c r="F174" t="s">
        <v>277</v>
      </c>
      <c r="J174" t="s">
        <v>283</v>
      </c>
    </row>
    <row r="175" spans="6:10" x14ac:dyDescent="0.2">
      <c r="F175" t="s">
        <v>278</v>
      </c>
      <c r="J175" t="s">
        <v>284</v>
      </c>
    </row>
    <row r="176" spans="6:10" x14ac:dyDescent="0.2">
      <c r="F176" t="s">
        <v>279</v>
      </c>
      <c r="J176" t="s">
        <v>285</v>
      </c>
    </row>
    <row r="177" spans="6:10" x14ac:dyDescent="0.2">
      <c r="F177" t="s">
        <v>280</v>
      </c>
      <c r="J177" t="s">
        <v>286</v>
      </c>
    </row>
    <row r="178" spans="6:10" x14ac:dyDescent="0.2">
      <c r="F178" t="s">
        <v>281</v>
      </c>
      <c r="J178" t="s">
        <v>287</v>
      </c>
    </row>
    <row r="179" spans="6:10" x14ac:dyDescent="0.2">
      <c r="F179" t="s">
        <v>282</v>
      </c>
      <c r="J179" t="s">
        <v>288</v>
      </c>
    </row>
    <row r="180" spans="6:10" x14ac:dyDescent="0.2">
      <c r="F180" t="s">
        <v>283</v>
      </c>
      <c r="J180" t="s">
        <v>289</v>
      </c>
    </row>
    <row r="181" spans="6:10" x14ac:dyDescent="0.2">
      <c r="F181" t="s">
        <v>284</v>
      </c>
      <c r="J181" t="s">
        <v>290</v>
      </c>
    </row>
    <row r="182" spans="6:10" x14ac:dyDescent="0.2">
      <c r="F182" t="s">
        <v>285</v>
      </c>
      <c r="J182" t="s">
        <v>291</v>
      </c>
    </row>
    <row r="183" spans="6:10" x14ac:dyDescent="0.2">
      <c r="F183" t="s">
        <v>286</v>
      </c>
      <c r="J183" t="s">
        <v>292</v>
      </c>
    </row>
    <row r="184" spans="6:10" x14ac:dyDescent="0.2">
      <c r="F184" t="s">
        <v>287</v>
      </c>
      <c r="J184" t="s">
        <v>293</v>
      </c>
    </row>
    <row r="185" spans="6:10" x14ac:dyDescent="0.2">
      <c r="F185" t="s">
        <v>288</v>
      </c>
      <c r="J185" t="s">
        <v>294</v>
      </c>
    </row>
    <row r="186" spans="6:10" x14ac:dyDescent="0.2">
      <c r="F186" t="s">
        <v>289</v>
      </c>
      <c r="J186" t="s">
        <v>295</v>
      </c>
    </row>
    <row r="187" spans="6:10" x14ac:dyDescent="0.2">
      <c r="F187" t="s">
        <v>290</v>
      </c>
      <c r="J187" t="s">
        <v>296</v>
      </c>
    </row>
    <row r="188" spans="6:10" x14ac:dyDescent="0.2">
      <c r="F188" t="s">
        <v>291</v>
      </c>
      <c r="J188" t="s">
        <v>297</v>
      </c>
    </row>
    <row r="189" spans="6:10" x14ac:dyDescent="0.2">
      <c r="F189" t="s">
        <v>292</v>
      </c>
      <c r="J189" t="s">
        <v>298</v>
      </c>
    </row>
    <row r="190" spans="6:10" x14ac:dyDescent="0.2">
      <c r="F190" t="s">
        <v>293</v>
      </c>
      <c r="J190" t="s">
        <v>299</v>
      </c>
    </row>
    <row r="191" spans="6:10" x14ac:dyDescent="0.2">
      <c r="F191" t="s">
        <v>294</v>
      </c>
      <c r="J191" t="s">
        <v>300</v>
      </c>
    </row>
    <row r="192" spans="6:10" x14ac:dyDescent="0.2">
      <c r="F192" t="s">
        <v>295</v>
      </c>
      <c r="J192" t="s">
        <v>301</v>
      </c>
    </row>
    <row r="193" spans="6:10" x14ac:dyDescent="0.2">
      <c r="F193" t="s">
        <v>296</v>
      </c>
      <c r="J193" t="s">
        <v>302</v>
      </c>
    </row>
    <row r="194" spans="6:10" x14ac:dyDescent="0.2">
      <c r="F194" t="s">
        <v>297</v>
      </c>
      <c r="J194" t="s">
        <v>303</v>
      </c>
    </row>
    <row r="195" spans="6:10" x14ac:dyDescent="0.2">
      <c r="F195" t="s">
        <v>298</v>
      </c>
      <c r="J195" t="s">
        <v>304</v>
      </c>
    </row>
    <row r="196" spans="6:10" x14ac:dyDescent="0.2">
      <c r="F196" t="s">
        <v>299</v>
      </c>
      <c r="J196" t="s">
        <v>305</v>
      </c>
    </row>
    <row r="197" spans="6:10" x14ac:dyDescent="0.2">
      <c r="F197" t="s">
        <v>300</v>
      </c>
      <c r="J197" t="s">
        <v>306</v>
      </c>
    </row>
    <row r="198" spans="6:10" x14ac:dyDescent="0.2">
      <c r="F198" t="s">
        <v>301</v>
      </c>
      <c r="J198" t="s">
        <v>307</v>
      </c>
    </row>
    <row r="199" spans="6:10" x14ac:dyDescent="0.2">
      <c r="F199" t="s">
        <v>302</v>
      </c>
      <c r="J199" t="s">
        <v>308</v>
      </c>
    </row>
    <row r="200" spans="6:10" x14ac:dyDescent="0.2">
      <c r="F200" t="s">
        <v>303</v>
      </c>
      <c r="J200" t="s">
        <v>309</v>
      </c>
    </row>
    <row r="201" spans="6:10" x14ac:dyDescent="0.2">
      <c r="F201" t="s">
        <v>304</v>
      </c>
      <c r="J201" t="s">
        <v>310</v>
      </c>
    </row>
    <row r="202" spans="6:10" x14ac:dyDescent="0.2">
      <c r="F202" t="s">
        <v>305</v>
      </c>
      <c r="J202" t="s">
        <v>311</v>
      </c>
    </row>
    <row r="203" spans="6:10" x14ac:dyDescent="0.2">
      <c r="F203" t="s">
        <v>306</v>
      </c>
      <c r="J203" t="s">
        <v>312</v>
      </c>
    </row>
    <row r="204" spans="6:10" x14ac:dyDescent="0.2">
      <c r="F204" t="s">
        <v>307</v>
      </c>
      <c r="J204" t="s">
        <v>313</v>
      </c>
    </row>
    <row r="205" spans="6:10" x14ac:dyDescent="0.2">
      <c r="F205" t="s">
        <v>308</v>
      </c>
    </row>
    <row r="206" spans="6:10" x14ac:dyDescent="0.2">
      <c r="F206" t="s">
        <v>309</v>
      </c>
    </row>
    <row r="207" spans="6:10" x14ac:dyDescent="0.2">
      <c r="F207" t="s">
        <v>310</v>
      </c>
    </row>
    <row r="208" spans="6:10" x14ac:dyDescent="0.2">
      <c r="F208" t="s">
        <v>311</v>
      </c>
    </row>
    <row r="209" spans="6:6" x14ac:dyDescent="0.2">
      <c r="F209" t="s">
        <v>312</v>
      </c>
    </row>
    <row r="210" spans="6:6" x14ac:dyDescent="0.2">
      <c r="F210" t="s">
        <v>313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38</v>
      </c>
      <c r="B1" t="s">
        <v>39</v>
      </c>
      <c r="C1" s="1" t="s">
        <v>89</v>
      </c>
      <c r="E1" t="str">
        <f>CONCATENATE(A1,B1,C1)</f>
        <v>=SI($B$11=" Albanian Judo Federation";Fee_T_E;0)</v>
      </c>
      <c r="K1" t="s">
        <v>91</v>
      </c>
    </row>
    <row r="2" spans="1:11" x14ac:dyDescent="0.2">
      <c r="A2" s="1" t="s">
        <v>90</v>
      </c>
      <c r="B2" t="s">
        <v>40</v>
      </c>
      <c r="C2" s="1" t="s">
        <v>89</v>
      </c>
      <c r="E2" t="str">
        <f t="shared" ref="E2:E50" si="0">CONCATENATE(A2,B2,C2)</f>
        <v>+SI($B$11=" Andorra Judo Federation";Fee_T_E;0)</v>
      </c>
      <c r="K2" t="s">
        <v>92</v>
      </c>
    </row>
    <row r="3" spans="1:11" x14ac:dyDescent="0.2">
      <c r="A3" s="1" t="s">
        <v>90</v>
      </c>
      <c r="B3" t="s">
        <v>41</v>
      </c>
      <c r="C3" s="1" t="s">
        <v>89</v>
      </c>
      <c r="E3" t="str">
        <f t="shared" si="0"/>
        <v>+SI($B$11=" Armenia Judo Federation";Fee_T_E;0)</v>
      </c>
      <c r="K3" t="s">
        <v>93</v>
      </c>
    </row>
    <row r="4" spans="1:11" x14ac:dyDescent="0.2">
      <c r="A4" s="1" t="s">
        <v>90</v>
      </c>
      <c r="B4" t="s">
        <v>42</v>
      </c>
      <c r="C4" s="1" t="s">
        <v>89</v>
      </c>
      <c r="E4" t="str">
        <f t="shared" si="0"/>
        <v>+SI($B$11=" Austrian Judo Federation";Fee_T_E;0)</v>
      </c>
      <c r="K4" t="s">
        <v>94</v>
      </c>
    </row>
    <row r="5" spans="1:11" x14ac:dyDescent="0.2">
      <c r="A5" s="1" t="s">
        <v>90</v>
      </c>
      <c r="B5" t="s">
        <v>43</v>
      </c>
      <c r="C5" s="1" t="s">
        <v>89</v>
      </c>
      <c r="E5" t="str">
        <f t="shared" si="0"/>
        <v>+SI($B$11=" Azerbaijan Judo Federation";Fee_T_E;0)</v>
      </c>
      <c r="K5" t="s">
        <v>95</v>
      </c>
    </row>
    <row r="6" spans="1:11" x14ac:dyDescent="0.2">
      <c r="A6" s="1" t="s">
        <v>90</v>
      </c>
      <c r="B6" t="s">
        <v>44</v>
      </c>
      <c r="C6" s="1" t="s">
        <v>89</v>
      </c>
      <c r="E6" t="str">
        <f t="shared" si="0"/>
        <v>+SI($B$11=" Belarusian Judo Federation";Fee_T_E;0)</v>
      </c>
      <c r="K6" t="s">
        <v>96</v>
      </c>
    </row>
    <row r="7" spans="1:11" x14ac:dyDescent="0.2">
      <c r="A7" s="1" t="s">
        <v>90</v>
      </c>
      <c r="B7" t="s">
        <v>45</v>
      </c>
      <c r="C7" s="1" t="s">
        <v>89</v>
      </c>
      <c r="E7" t="str">
        <f t="shared" si="0"/>
        <v>+SI($B$11=" Belgium Judo Federation";Fee_T_E;0)</v>
      </c>
      <c r="K7" t="s">
        <v>97</v>
      </c>
    </row>
    <row r="8" spans="1:11" x14ac:dyDescent="0.2">
      <c r="A8" s="1" t="s">
        <v>90</v>
      </c>
      <c r="B8" t="s">
        <v>46</v>
      </c>
      <c r="C8" s="1" t="s">
        <v>89</v>
      </c>
      <c r="E8" t="str">
        <f t="shared" si="0"/>
        <v>+SI($B$11=" Bosnia &amp; Herzegovina Judo Federation";Fee_T_E;0)</v>
      </c>
      <c r="K8" t="s">
        <v>98</v>
      </c>
    </row>
    <row r="9" spans="1:11" x14ac:dyDescent="0.2">
      <c r="A9" s="1" t="s">
        <v>90</v>
      </c>
      <c r="B9" t="s">
        <v>47</v>
      </c>
      <c r="C9" s="1" t="s">
        <v>89</v>
      </c>
      <c r="E9" t="str">
        <f t="shared" si="0"/>
        <v>+SI($B$11=" British Judo Association";Fee_T_E;0)</v>
      </c>
      <c r="K9" t="s">
        <v>99</v>
      </c>
    </row>
    <row r="10" spans="1:11" x14ac:dyDescent="0.2">
      <c r="A10" s="1" t="s">
        <v>90</v>
      </c>
      <c r="B10" t="s">
        <v>48</v>
      </c>
      <c r="C10" s="1" t="s">
        <v>89</v>
      </c>
      <c r="E10" t="str">
        <f t="shared" si="0"/>
        <v>+SI($B$11=" Bulgarian Judo Federation";Fee_T_E;0)</v>
      </c>
      <c r="K10" t="s">
        <v>100</v>
      </c>
    </row>
    <row r="11" spans="1:11" x14ac:dyDescent="0.2">
      <c r="A11" s="1" t="s">
        <v>90</v>
      </c>
      <c r="B11" t="s">
        <v>49</v>
      </c>
      <c r="C11" s="1" t="s">
        <v>89</v>
      </c>
      <c r="E11" t="str">
        <f t="shared" si="0"/>
        <v>+SI($B$11=" Croatian Judo Federation";Fee_T_E;0)</v>
      </c>
      <c r="K11" t="s">
        <v>101</v>
      </c>
    </row>
    <row r="12" spans="1:11" x14ac:dyDescent="0.2">
      <c r="A12" s="1" t="s">
        <v>90</v>
      </c>
      <c r="B12" t="s">
        <v>50</v>
      </c>
      <c r="C12" s="1" t="s">
        <v>89</v>
      </c>
      <c r="E12" t="str">
        <f t="shared" si="0"/>
        <v>+SI($B$11=" Cyprus Judo Federation";Fee_T_E;0)</v>
      </c>
      <c r="K12" t="s">
        <v>102</v>
      </c>
    </row>
    <row r="13" spans="1:11" x14ac:dyDescent="0.2">
      <c r="A13" s="1" t="s">
        <v>90</v>
      </c>
      <c r="B13" t="s">
        <v>51</v>
      </c>
      <c r="C13" s="1" t="s">
        <v>89</v>
      </c>
      <c r="E13" t="str">
        <f t="shared" si="0"/>
        <v>+SI($B$11=" Czech Judo Federation";Fee_T_E;0)</v>
      </c>
      <c r="K13" t="s">
        <v>103</v>
      </c>
    </row>
    <row r="14" spans="1:11" x14ac:dyDescent="0.2">
      <c r="A14" s="1" t="s">
        <v>90</v>
      </c>
      <c r="B14" t="s">
        <v>52</v>
      </c>
      <c r="C14" s="1" t="s">
        <v>89</v>
      </c>
      <c r="E14" t="str">
        <f t="shared" si="0"/>
        <v>+SI($B$11=" Denmark Judo Federation";Fee_T_E;0)</v>
      </c>
      <c r="K14" t="s">
        <v>104</v>
      </c>
    </row>
    <row r="15" spans="1:11" x14ac:dyDescent="0.2">
      <c r="A15" s="1" t="s">
        <v>90</v>
      </c>
      <c r="B15" t="s">
        <v>53</v>
      </c>
      <c r="C15" s="1" t="s">
        <v>89</v>
      </c>
      <c r="E15" t="str">
        <f t="shared" si="0"/>
        <v>+SI($B$11=" Estonian Judo Federation";Fee_T_E;0)</v>
      </c>
      <c r="K15" t="s">
        <v>105</v>
      </c>
    </row>
    <row r="16" spans="1:11" x14ac:dyDescent="0.2">
      <c r="A16" s="1" t="s">
        <v>90</v>
      </c>
      <c r="B16" t="s">
        <v>54</v>
      </c>
      <c r="C16" s="1" t="s">
        <v>89</v>
      </c>
      <c r="E16" t="str">
        <f t="shared" si="0"/>
        <v>+SI($B$11=" Faroe Judo Federation";Fee_T_E;0)</v>
      </c>
      <c r="K16" t="s">
        <v>106</v>
      </c>
    </row>
    <row r="17" spans="1:11" x14ac:dyDescent="0.2">
      <c r="A17" s="1" t="s">
        <v>90</v>
      </c>
      <c r="B17" t="s">
        <v>55</v>
      </c>
      <c r="C17" s="1" t="s">
        <v>89</v>
      </c>
      <c r="E17" t="str">
        <f t="shared" si="0"/>
        <v>+SI($B$11=" Finnish Judo Association";Fee_T_E;0)</v>
      </c>
      <c r="K17" t="s">
        <v>107</v>
      </c>
    </row>
    <row r="18" spans="1:11" x14ac:dyDescent="0.2">
      <c r="A18" s="1" t="s">
        <v>90</v>
      </c>
      <c r="B18" t="s">
        <v>56</v>
      </c>
      <c r="C18" s="1" t="s">
        <v>89</v>
      </c>
      <c r="E18" t="str">
        <f t="shared" si="0"/>
        <v>+SI($B$11=" French Judo Federation";Fee_T_E;0)</v>
      </c>
      <c r="K18" t="s">
        <v>108</v>
      </c>
    </row>
    <row r="19" spans="1:11" x14ac:dyDescent="0.2">
      <c r="A19" s="1" t="s">
        <v>90</v>
      </c>
      <c r="B19" t="s">
        <v>57</v>
      </c>
      <c r="C19" s="1" t="s">
        <v>89</v>
      </c>
      <c r="E19" t="str">
        <f t="shared" si="0"/>
        <v>+SI($B$11=" FYR of Macedonia Judo Federation";Fee_T_E;0)</v>
      </c>
      <c r="K19" t="s">
        <v>109</v>
      </c>
    </row>
    <row r="20" spans="1:11" x14ac:dyDescent="0.2">
      <c r="A20" s="1" t="s">
        <v>90</v>
      </c>
      <c r="B20" t="s">
        <v>58</v>
      </c>
      <c r="C20" s="1" t="s">
        <v>89</v>
      </c>
      <c r="E20" t="str">
        <f t="shared" si="0"/>
        <v>+SI($B$11=" Georgian Judo Federation";Fee_T_E;0)</v>
      </c>
      <c r="K20" t="s">
        <v>110</v>
      </c>
    </row>
    <row r="21" spans="1:11" x14ac:dyDescent="0.2">
      <c r="A21" s="1" t="s">
        <v>90</v>
      </c>
      <c r="B21" t="s">
        <v>59</v>
      </c>
      <c r="C21" s="1" t="s">
        <v>89</v>
      </c>
      <c r="E21" t="str">
        <f t="shared" si="0"/>
        <v>+SI($B$11=" German Judo Federation";Fee_T_E;0)</v>
      </c>
      <c r="K21" t="s">
        <v>111</v>
      </c>
    </row>
    <row r="22" spans="1:11" x14ac:dyDescent="0.2">
      <c r="A22" s="1" t="s">
        <v>90</v>
      </c>
      <c r="B22" t="s">
        <v>60</v>
      </c>
      <c r="C22" s="1" t="s">
        <v>89</v>
      </c>
      <c r="E22" t="str">
        <f t="shared" si="0"/>
        <v>+SI($B$11=" Hellenic Judo Federation";Fee_T_E;0)</v>
      </c>
      <c r="K22" t="s">
        <v>112</v>
      </c>
    </row>
    <row r="23" spans="1:11" x14ac:dyDescent="0.2">
      <c r="A23" s="1" t="s">
        <v>90</v>
      </c>
      <c r="B23" t="s">
        <v>61</v>
      </c>
      <c r="C23" s="1" t="s">
        <v>89</v>
      </c>
      <c r="E23" t="str">
        <f t="shared" si="0"/>
        <v>+SI($B$11=" Hungarian Judo Association";Fee_T_E;0)</v>
      </c>
      <c r="K23" t="s">
        <v>113</v>
      </c>
    </row>
    <row r="24" spans="1:11" x14ac:dyDescent="0.2">
      <c r="A24" s="1" t="s">
        <v>90</v>
      </c>
      <c r="B24" t="s">
        <v>62</v>
      </c>
      <c r="C24" s="1" t="s">
        <v>89</v>
      </c>
      <c r="E24" t="str">
        <f t="shared" si="0"/>
        <v>+SI($B$11=" Iceland Judo Federation";Fee_T_E;0)</v>
      </c>
      <c r="K24" t="s">
        <v>114</v>
      </c>
    </row>
    <row r="25" spans="1:11" x14ac:dyDescent="0.2">
      <c r="A25" s="1" t="s">
        <v>90</v>
      </c>
      <c r="B25" t="s">
        <v>63</v>
      </c>
      <c r="C25" s="1" t="s">
        <v>89</v>
      </c>
      <c r="E25" t="str">
        <f t="shared" si="0"/>
        <v>+SI($B$11=" Irish Judo Association";Fee_T_E;0)</v>
      </c>
      <c r="K25" t="s">
        <v>115</v>
      </c>
    </row>
    <row r="26" spans="1:11" x14ac:dyDescent="0.2">
      <c r="A26" s="1" t="s">
        <v>90</v>
      </c>
      <c r="B26" t="s">
        <v>64</v>
      </c>
      <c r="C26" s="1" t="s">
        <v>89</v>
      </c>
      <c r="E26" t="str">
        <f t="shared" si="0"/>
        <v>+SI($B$11=" Israel Judo Federation";Fee_T_E;0)</v>
      </c>
      <c r="K26" t="s">
        <v>116</v>
      </c>
    </row>
    <row r="27" spans="1:11" x14ac:dyDescent="0.2">
      <c r="A27" s="1" t="s">
        <v>90</v>
      </c>
      <c r="B27" t="s">
        <v>65</v>
      </c>
      <c r="C27" s="1" t="s">
        <v>89</v>
      </c>
      <c r="E27" t="str">
        <f t="shared" si="0"/>
        <v>+SI($B$11=" Italian Judo Federation";Fee_T_E;0)</v>
      </c>
      <c r="K27" t="s">
        <v>117</v>
      </c>
    </row>
    <row r="28" spans="1:11" x14ac:dyDescent="0.2">
      <c r="A28" s="1" t="s">
        <v>90</v>
      </c>
      <c r="B28" t="s">
        <v>66</v>
      </c>
      <c r="C28" s="1" t="s">
        <v>89</v>
      </c>
      <c r="E28" t="str">
        <f t="shared" si="0"/>
        <v>+SI($B$11=" Latvia Judo Federation";Fee_T_E;0)</v>
      </c>
      <c r="K28" t="s">
        <v>118</v>
      </c>
    </row>
    <row r="29" spans="1:11" x14ac:dyDescent="0.2">
      <c r="A29" s="1" t="s">
        <v>90</v>
      </c>
      <c r="B29" t="s">
        <v>67</v>
      </c>
      <c r="C29" s="1" t="s">
        <v>89</v>
      </c>
      <c r="E29" t="str">
        <f t="shared" si="0"/>
        <v>+SI($B$11=" Liechtenstein Judo Federation";Fee_T_E;0)</v>
      </c>
      <c r="K29" t="s">
        <v>119</v>
      </c>
    </row>
    <row r="30" spans="1:11" x14ac:dyDescent="0.2">
      <c r="A30" s="1" t="s">
        <v>90</v>
      </c>
      <c r="B30" t="s">
        <v>68</v>
      </c>
      <c r="C30" s="1" t="s">
        <v>89</v>
      </c>
      <c r="E30" t="str">
        <f t="shared" si="0"/>
        <v>+SI($B$11=" Lithuanian Judo Federation";Fee_T_E;0)</v>
      </c>
      <c r="K30" t="s">
        <v>120</v>
      </c>
    </row>
    <row r="31" spans="1:11" x14ac:dyDescent="0.2">
      <c r="A31" s="1" t="s">
        <v>90</v>
      </c>
      <c r="B31" t="s">
        <v>69</v>
      </c>
      <c r="C31" s="1" t="s">
        <v>89</v>
      </c>
      <c r="E31" t="str">
        <f t="shared" si="0"/>
        <v>+SI($B$11=" Luxembourg Judo Federation";Fee_T_E;0)</v>
      </c>
      <c r="K31" t="s">
        <v>121</v>
      </c>
    </row>
    <row r="32" spans="1:11" x14ac:dyDescent="0.2">
      <c r="A32" s="1" t="s">
        <v>90</v>
      </c>
      <c r="B32" t="s">
        <v>70</v>
      </c>
      <c r="C32" s="1" t="s">
        <v>89</v>
      </c>
      <c r="E32" t="str">
        <f t="shared" si="0"/>
        <v>+SI($B$11=" Malta Judo Federation";Fee_T_E;0)</v>
      </c>
      <c r="K32" t="s">
        <v>122</v>
      </c>
    </row>
    <row r="33" spans="1:11" x14ac:dyDescent="0.2">
      <c r="A33" s="1" t="s">
        <v>90</v>
      </c>
      <c r="B33" t="s">
        <v>71</v>
      </c>
      <c r="C33" s="1" t="s">
        <v>89</v>
      </c>
      <c r="E33" t="str">
        <f t="shared" si="0"/>
        <v>+SI($B$11=" Moldova Judo Federation";Fee_T_E;0)</v>
      </c>
      <c r="K33" t="s">
        <v>123</v>
      </c>
    </row>
    <row r="34" spans="1:11" x14ac:dyDescent="0.2">
      <c r="A34" s="1" t="s">
        <v>90</v>
      </c>
      <c r="B34" t="s">
        <v>72</v>
      </c>
      <c r="C34" s="1" t="s">
        <v>89</v>
      </c>
      <c r="E34" t="str">
        <f t="shared" si="0"/>
        <v>+SI($B$11=" Monaco Judo Federation";Fee_T_E;0)</v>
      </c>
      <c r="K34" t="s">
        <v>124</v>
      </c>
    </row>
    <row r="35" spans="1:11" x14ac:dyDescent="0.2">
      <c r="A35" s="1" t="s">
        <v>90</v>
      </c>
      <c r="B35" t="s">
        <v>73</v>
      </c>
      <c r="C35" s="1" t="s">
        <v>89</v>
      </c>
      <c r="E35" t="str">
        <f t="shared" si="0"/>
        <v>+SI($B$11=" Montenegro Judo Federation";Fee_T_E;0)</v>
      </c>
      <c r="K35" t="s">
        <v>125</v>
      </c>
    </row>
    <row r="36" spans="1:11" x14ac:dyDescent="0.2">
      <c r="A36" s="1" t="s">
        <v>90</v>
      </c>
      <c r="B36" t="s">
        <v>74</v>
      </c>
      <c r="C36" s="1" t="s">
        <v>89</v>
      </c>
      <c r="E36" t="str">
        <f t="shared" si="0"/>
        <v>+SI($B$11=" Netherlands Judo Association";Fee_T_E;0)</v>
      </c>
      <c r="K36" t="s">
        <v>126</v>
      </c>
    </row>
    <row r="37" spans="1:11" x14ac:dyDescent="0.2">
      <c r="A37" s="1" t="s">
        <v>90</v>
      </c>
      <c r="B37" t="s">
        <v>75</v>
      </c>
      <c r="C37" s="1" t="s">
        <v>89</v>
      </c>
      <c r="E37" t="str">
        <f t="shared" si="0"/>
        <v>+SI($B$11=" Norwegian Judo Federation";Fee_T_E;0)</v>
      </c>
      <c r="K37" t="s">
        <v>127</v>
      </c>
    </row>
    <row r="38" spans="1:11" x14ac:dyDescent="0.2">
      <c r="A38" s="1" t="s">
        <v>90</v>
      </c>
      <c r="B38" t="s">
        <v>76</v>
      </c>
      <c r="C38" s="1" t="s">
        <v>89</v>
      </c>
      <c r="E38" t="str">
        <f t="shared" si="0"/>
        <v>+SI($B$11=" Polish Judo Association";Fee_T_E;0)</v>
      </c>
      <c r="K38" t="s">
        <v>128</v>
      </c>
    </row>
    <row r="39" spans="1:11" x14ac:dyDescent="0.2">
      <c r="A39" s="1" t="s">
        <v>90</v>
      </c>
      <c r="B39" t="s">
        <v>77</v>
      </c>
      <c r="C39" s="1" t="s">
        <v>89</v>
      </c>
      <c r="E39" t="str">
        <f t="shared" si="0"/>
        <v>+SI($B$11=" Portugal Judo Federation";Fee_T_E;0)</v>
      </c>
      <c r="K39" t="s">
        <v>129</v>
      </c>
    </row>
    <row r="40" spans="1:11" x14ac:dyDescent="0.2">
      <c r="A40" s="1" t="s">
        <v>90</v>
      </c>
      <c r="B40" t="s">
        <v>78</v>
      </c>
      <c r="C40" s="1" t="s">
        <v>89</v>
      </c>
      <c r="E40" t="str">
        <f t="shared" si="0"/>
        <v>+SI($B$11=" Romanian Judo Federation";Fee_T_E;0)</v>
      </c>
      <c r="K40" t="s">
        <v>130</v>
      </c>
    </row>
    <row r="41" spans="1:11" x14ac:dyDescent="0.2">
      <c r="A41" s="1" t="s">
        <v>90</v>
      </c>
      <c r="B41" t="s">
        <v>79</v>
      </c>
      <c r="C41" s="1" t="s">
        <v>89</v>
      </c>
      <c r="E41" t="str">
        <f t="shared" si="0"/>
        <v>+SI($B$11=" Russian Judo Federation";Fee_T_E;0)</v>
      </c>
      <c r="K41" t="s">
        <v>131</v>
      </c>
    </row>
    <row r="42" spans="1:11" x14ac:dyDescent="0.2">
      <c r="A42" s="1" t="s">
        <v>90</v>
      </c>
      <c r="B42" t="s">
        <v>80</v>
      </c>
      <c r="C42" s="1" t="s">
        <v>89</v>
      </c>
      <c r="E42" t="str">
        <f t="shared" si="0"/>
        <v>+SI($B$11=" San Marino Judo Federation";Fee_T_E;0)</v>
      </c>
      <c r="K42" t="s">
        <v>132</v>
      </c>
    </row>
    <row r="43" spans="1:11" x14ac:dyDescent="0.2">
      <c r="A43" s="1" t="s">
        <v>90</v>
      </c>
      <c r="B43" t="s">
        <v>81</v>
      </c>
      <c r="C43" s="1" t="s">
        <v>89</v>
      </c>
      <c r="E43" t="str">
        <f t="shared" si="0"/>
        <v>+SI($B$11=" Serbia Judo Federation";Fee_T_E;0)</v>
      </c>
      <c r="K43" t="s">
        <v>133</v>
      </c>
    </row>
    <row r="44" spans="1:11" x14ac:dyDescent="0.2">
      <c r="A44" s="1" t="s">
        <v>90</v>
      </c>
      <c r="B44" t="s">
        <v>82</v>
      </c>
      <c r="C44" s="1" t="s">
        <v>89</v>
      </c>
      <c r="E44" t="str">
        <f t="shared" si="0"/>
        <v>+SI($B$11=" Slovak Judo Federation";Fee_T_E;0)</v>
      </c>
      <c r="K44" t="s">
        <v>134</v>
      </c>
    </row>
    <row r="45" spans="1:11" x14ac:dyDescent="0.2">
      <c r="A45" s="1" t="s">
        <v>90</v>
      </c>
      <c r="B45" t="s">
        <v>83</v>
      </c>
      <c r="C45" s="1" t="s">
        <v>89</v>
      </c>
      <c r="E45" t="str">
        <f t="shared" si="0"/>
        <v>+SI($B$11=" Slovenian Judo Federation";Fee_T_E;0)</v>
      </c>
      <c r="K45" t="s">
        <v>135</v>
      </c>
    </row>
    <row r="46" spans="1:11" x14ac:dyDescent="0.2">
      <c r="A46" s="1" t="s">
        <v>90</v>
      </c>
      <c r="B46" t="s">
        <v>84</v>
      </c>
      <c r="C46" s="1" t="s">
        <v>89</v>
      </c>
      <c r="E46" t="str">
        <f t="shared" si="0"/>
        <v>+SI($B$11=" Spanish Judo Federation";Fee_T_E;0)</v>
      </c>
      <c r="K46" t="s">
        <v>136</v>
      </c>
    </row>
    <row r="47" spans="1:11" x14ac:dyDescent="0.2">
      <c r="A47" s="1" t="s">
        <v>90</v>
      </c>
      <c r="B47" t="s">
        <v>85</v>
      </c>
      <c r="C47" s="1" t="s">
        <v>89</v>
      </c>
      <c r="E47" t="str">
        <f t="shared" si="0"/>
        <v>+SI($B$11=" Swedish Judo Federation";Fee_T_E;0)</v>
      </c>
      <c r="K47" t="s">
        <v>137</v>
      </c>
    </row>
    <row r="48" spans="1:11" x14ac:dyDescent="0.2">
      <c r="A48" s="1" t="s">
        <v>90</v>
      </c>
      <c r="B48" t="s">
        <v>86</v>
      </c>
      <c r="C48" s="1" t="s">
        <v>89</v>
      </c>
      <c r="E48" t="str">
        <f t="shared" si="0"/>
        <v>+SI($B$11=" Swiss Judo Federation";Fee_T_E;0)</v>
      </c>
      <c r="K48" t="s">
        <v>138</v>
      </c>
    </row>
    <row r="49" spans="1:11" x14ac:dyDescent="0.2">
      <c r="A49" s="1" t="s">
        <v>90</v>
      </c>
      <c r="B49" t="s">
        <v>87</v>
      </c>
      <c r="C49" s="1" t="s">
        <v>89</v>
      </c>
      <c r="E49" t="str">
        <f t="shared" si="0"/>
        <v>+SI($B$11=" Turkish Judo Federation";Fee_T_E;0)</v>
      </c>
      <c r="K49" t="s">
        <v>139</v>
      </c>
    </row>
    <row r="50" spans="1:11" x14ac:dyDescent="0.2">
      <c r="A50" s="1" t="s">
        <v>90</v>
      </c>
      <c r="B50" t="s">
        <v>88</v>
      </c>
      <c r="C50" s="1" t="s">
        <v>89</v>
      </c>
      <c r="E50" t="str">
        <f t="shared" si="0"/>
        <v>+SI($B$11=" Ukrainian Judo Federation";Fee_T_E;0)</v>
      </c>
      <c r="K50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141</v>
      </c>
      <c r="E5">
        <v>210</v>
      </c>
    </row>
    <row r="6" spans="4:5" x14ac:dyDescent="0.2">
      <c r="D6" t="s">
        <v>142</v>
      </c>
      <c r="E6">
        <v>165</v>
      </c>
    </row>
    <row r="8" spans="4:5" x14ac:dyDescent="0.2">
      <c r="D8" t="s">
        <v>141</v>
      </c>
      <c r="E8">
        <v>190</v>
      </c>
    </row>
    <row r="9" spans="4:5" x14ac:dyDescent="0.2">
      <c r="D9" t="s">
        <v>142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Kata Open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2023-07-20T09:57:34Z</dcterms:modified>
</cp:coreProperties>
</file>