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filterPrivacy="1" defaultThemeVersion="124226"/>
  <xr:revisionPtr revIDLastSave="0" documentId="13_ncr:1_{345F4A3F-AAF0-41BD-8E8C-CCD101E9CB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tel and Travel Form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 l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L50" i="1"/>
  <c r="K50" i="1"/>
  <c r="J50" i="1"/>
  <c r="V46" i="1"/>
  <c r="U46" i="1"/>
  <c r="V45" i="1"/>
  <c r="U45" i="1"/>
  <c r="V44" i="1"/>
  <c r="U44" i="1"/>
  <c r="V43" i="1"/>
  <c r="U43" i="1"/>
  <c r="V42" i="1"/>
  <c r="U42" i="1"/>
  <c r="V41" i="1"/>
  <c r="U41" i="1"/>
  <c r="V40" i="1"/>
  <c r="U40" i="1"/>
  <c r="V39" i="1"/>
  <c r="U39" i="1"/>
  <c r="V38" i="1"/>
  <c r="U38" i="1"/>
  <c r="V37" i="1"/>
  <c r="U37" i="1"/>
  <c r="V36" i="1"/>
  <c r="U36" i="1"/>
  <c r="V35" i="1"/>
  <c r="U35" i="1"/>
  <c r="V34" i="1"/>
  <c r="U34" i="1"/>
  <c r="V33" i="1"/>
  <c r="U33" i="1"/>
  <c r="V32" i="1"/>
  <c r="U32" i="1"/>
  <c r="V31" i="1"/>
  <c r="U31" i="1"/>
  <c r="V30" i="1"/>
  <c r="U30" i="1"/>
  <c r="V29" i="1"/>
  <c r="U29" i="1"/>
  <c r="V28" i="1"/>
  <c r="U28" i="1"/>
  <c r="V27" i="1"/>
  <c r="U27" i="1"/>
  <c r="V26" i="1"/>
  <c r="U26" i="1"/>
  <c r="V25" i="1"/>
  <c r="U25" i="1"/>
  <c r="V24" i="1"/>
  <c r="U24" i="1"/>
  <c r="V23" i="1"/>
  <c r="U23" i="1"/>
  <c r="V22" i="1"/>
  <c r="U22" i="1"/>
  <c r="V21" i="1"/>
  <c r="U21" i="1"/>
  <c r="V20" i="1"/>
  <c r="U20" i="1"/>
  <c r="V19" i="1"/>
  <c r="U19" i="1"/>
  <c r="V18" i="1"/>
  <c r="U18" i="1"/>
  <c r="V17" i="1"/>
  <c r="U17" i="1"/>
  <c r="M50" i="1"/>
  <c r="N50" i="1"/>
  <c r="O50" i="1"/>
  <c r="P50" i="1"/>
  <c r="Q50" i="1"/>
  <c r="R50" i="1"/>
  <c r="S50" i="1"/>
  <c r="V50" i="1" l="1"/>
  <c r="V51" i="1" s="1"/>
  <c r="U50" i="1"/>
  <c r="U51" i="1" s="1"/>
</calcChain>
</file>

<file path=xl/sharedStrings.xml><?xml version="1.0" encoding="utf-8"?>
<sst xmlns="http://schemas.openxmlformats.org/spreadsheetml/2006/main" count="96" uniqueCount="68">
  <si>
    <t>Tel</t>
  </si>
  <si>
    <t>Mob</t>
  </si>
  <si>
    <t>Email</t>
  </si>
  <si>
    <t>Name</t>
  </si>
  <si>
    <t>Surname</t>
  </si>
  <si>
    <t>Function</t>
  </si>
  <si>
    <t xml:space="preserve">Single room </t>
  </si>
  <si>
    <t>TO:</t>
  </si>
  <si>
    <t>milena.scekic@gmail.com</t>
  </si>
  <si>
    <t>Twin/double room (per person)</t>
  </si>
  <si>
    <t>2023 CHAMPIONS LEAGUE BELGRADE HOTEL AND TRAVEL FORM</t>
  </si>
  <si>
    <t>190€/day</t>
  </si>
  <si>
    <t>160€/day</t>
  </si>
  <si>
    <t>120€/day</t>
  </si>
  <si>
    <t xml:space="preserve"> 90€/day</t>
  </si>
  <si>
    <t>Prices Cat. A</t>
  </si>
  <si>
    <t>Bed &amp; Breakfast</t>
  </si>
  <si>
    <t>Prices Cat. B</t>
  </si>
  <si>
    <t>Lunch/dinner</t>
  </si>
  <si>
    <t>20€/meal
(per person)</t>
  </si>
  <si>
    <t>Room type</t>
  </si>
  <si>
    <t xml:space="preserve">Room </t>
  </si>
  <si>
    <t>Check-In Date</t>
  </si>
  <si>
    <t>Check-Out Date</t>
  </si>
  <si>
    <t>Deadline</t>
  </si>
  <si>
    <t>Coach, judoka, physio…</t>
  </si>
  <si>
    <t>Arrival date</t>
  </si>
  <si>
    <t>Flight number</t>
  </si>
  <si>
    <t>Departing airport</t>
  </si>
  <si>
    <t>Arrival airport</t>
  </si>
  <si>
    <t>Departure date</t>
  </si>
  <si>
    <t>Departure time</t>
  </si>
  <si>
    <t>Departing to</t>
  </si>
  <si>
    <t>Arrival time</t>
  </si>
  <si>
    <t>Format
24:00</t>
  </si>
  <si>
    <t>or train/bus station</t>
  </si>
  <si>
    <t>L</t>
  </si>
  <si>
    <t>D</t>
  </si>
  <si>
    <t>15€/meal
(per person)</t>
  </si>
  <si>
    <r>
      <t xml:space="preserve">LUNCH </t>
    </r>
    <r>
      <rPr>
        <b/>
        <sz val="10"/>
        <color theme="1"/>
        <rFont val="Cambria"/>
        <family val="1"/>
        <scheme val="major"/>
      </rPr>
      <t>total/person</t>
    </r>
  </si>
  <si>
    <r>
      <t xml:space="preserve">DINNER </t>
    </r>
    <r>
      <rPr>
        <b/>
        <sz val="10"/>
        <color theme="1"/>
        <rFont val="Cambria"/>
        <family val="1"/>
        <scheme val="major"/>
      </rPr>
      <t>total/person</t>
    </r>
  </si>
  <si>
    <t>LUNCH</t>
  </si>
  <si>
    <t>for</t>
  </si>
  <si>
    <t>DINNER</t>
  </si>
  <si>
    <t>Person in charge of booking</t>
  </si>
  <si>
    <t>Name &amp; Surname</t>
  </si>
  <si>
    <r>
      <rPr>
        <b/>
        <sz val="12"/>
        <color theme="1"/>
        <rFont val="Cambria"/>
        <family val="1"/>
        <scheme val="major"/>
      </rPr>
      <t>Hotel category</t>
    </r>
    <r>
      <rPr>
        <b/>
        <sz val="10"/>
        <color theme="1"/>
        <rFont val="Cambria"/>
        <family val="1"/>
        <scheme val="major"/>
      </rPr>
      <t xml:space="preserve">
A or B</t>
    </r>
  </si>
  <si>
    <t>Name of the team</t>
  </si>
  <si>
    <t>Country</t>
  </si>
  <si>
    <t>per day</t>
  </si>
  <si>
    <t>A</t>
  </si>
  <si>
    <t>B</t>
  </si>
  <si>
    <t>Coach</t>
  </si>
  <si>
    <t>Judoka</t>
  </si>
  <si>
    <t>Physio</t>
  </si>
  <si>
    <t>Single</t>
  </si>
  <si>
    <t>Double</t>
  </si>
  <si>
    <t>Twin</t>
  </si>
  <si>
    <t>Nikola Tesla Airport</t>
  </si>
  <si>
    <t>Train station</t>
  </si>
  <si>
    <t>Bus station</t>
  </si>
  <si>
    <t>No of nights</t>
  </si>
  <si>
    <t xml:space="preserve">Total no of meals </t>
  </si>
  <si>
    <t>Doctor</t>
  </si>
  <si>
    <t>President</t>
  </si>
  <si>
    <t>Team Official</t>
  </si>
  <si>
    <t>Federation Official</t>
  </si>
  <si>
    <t>Single, Double
or Twin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</si>
</sst>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#,##0.00\ [$€-1]"/>
    <numFmt numFmtId="166" formatCode="h:mm;@"/>
  </numFmts>
  <fonts count="23"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  <font>
      <sz val="11"/>
      <color indexed="8"/>
      <name val="ＭＳ Ｐゴシック"/>
      <charset val="1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mbria"/>
      <family val="1"/>
      <charset val="238"/>
      <scheme val="major"/>
    </font>
    <font>
      <b/>
      <sz val="10"/>
      <color theme="1"/>
      <name val="Cambria"/>
      <family val="1"/>
      <scheme val="major"/>
    </font>
    <font>
      <b/>
      <sz val="12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2"/>
      <color rgb="FFC00000"/>
      <name val="Cambria"/>
      <family val="1"/>
      <scheme val="major"/>
    </font>
    <font>
      <u/>
      <sz val="11"/>
      <color indexed="12"/>
      <name val="Cambria"/>
      <family val="1"/>
      <scheme val="major"/>
    </font>
    <font>
      <u/>
      <sz val="12"/>
      <color indexed="12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sz val="12"/>
      <color theme="0"/>
      <name val="Cambria"/>
      <family val="1"/>
      <scheme val="major"/>
    </font>
    <font>
      <b/>
      <sz val="12"/>
      <color indexed="8"/>
      <name val="Cambria"/>
      <family val="1"/>
      <scheme val="major"/>
    </font>
    <font>
      <b/>
      <sz val="12"/>
      <color theme="0"/>
      <name val="Calibri"/>
      <family val="2"/>
      <scheme val="minor"/>
    </font>
    <font>
      <sz val="10"/>
      <color indexed="8"/>
      <name val="Open Sans"/>
      <family val="2"/>
    </font>
    <font>
      <b/>
      <sz val="12"/>
      <name val="Open Sans"/>
      <family val="2"/>
    </font>
    <font>
      <b/>
      <sz val="10"/>
      <color theme="0" tint="-0.499984740745262"/>
      <name val="Open Sans"/>
      <family val="2"/>
    </font>
    <font>
      <sz val="10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38" fontId="2" fillId="0" borderId="0" applyNumberFormat="0" applyFont="0" applyFill="0" applyBorder="0" applyAlignment="0" applyProtection="0"/>
    <xf numFmtId="0" fontId="4" fillId="0" borderId="0"/>
    <xf numFmtId="0" fontId="3" fillId="0" borderId="0"/>
    <xf numFmtId="0" fontId="3" fillId="0" borderId="0"/>
  </cellStyleXfs>
  <cellXfs count="210">
    <xf numFmtId="0" fontId="0" fillId="0" borderId="0" xfId="0"/>
    <xf numFmtId="0" fontId="5" fillId="0" borderId="0" xfId="0" applyFont="1"/>
    <xf numFmtId="164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6" fillId="0" borderId="2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1" fillId="0" borderId="0" xfId="0" applyFont="1"/>
    <xf numFmtId="14" fontId="11" fillId="0" borderId="0" xfId="0" applyNumberFormat="1" applyFont="1"/>
    <xf numFmtId="0" fontId="9" fillId="0" borderId="0" xfId="0" applyFont="1" applyAlignment="1">
      <alignment horizontal="right"/>
    </xf>
    <xf numFmtId="0" fontId="13" fillId="0" borderId="0" xfId="1" applyFont="1" applyAlignment="1">
      <alignment horizontal="center"/>
    </xf>
    <xf numFmtId="0" fontId="14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15" fillId="0" borderId="0" xfId="0" applyFont="1"/>
    <xf numFmtId="0" fontId="16" fillId="0" borderId="0" xfId="0" applyFont="1"/>
    <xf numFmtId="14" fontId="16" fillId="0" borderId="0" xfId="0" applyNumberFormat="1" applyFont="1"/>
    <xf numFmtId="2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top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165" fontId="19" fillId="0" borderId="14" xfId="0" applyNumberFormat="1" applyFont="1" applyBorder="1" applyAlignment="1" applyProtection="1">
      <alignment horizontal="center" vertical="center" wrapText="1"/>
      <protection locked="0"/>
    </xf>
    <xf numFmtId="165" fontId="19" fillId="0" borderId="10" xfId="0" applyNumberFormat="1" applyFont="1" applyBorder="1" applyAlignment="1" applyProtection="1">
      <alignment horizontal="center" vertical="center" wrapText="1"/>
      <protection locked="0"/>
    </xf>
    <xf numFmtId="165" fontId="19" fillId="0" borderId="35" xfId="0" applyNumberFormat="1" applyFont="1" applyBorder="1" applyAlignment="1" applyProtection="1">
      <alignment horizontal="center" vertical="center" wrapText="1"/>
      <protection locked="0"/>
    </xf>
    <xf numFmtId="1" fontId="19" fillId="0" borderId="6" xfId="0" applyNumberFormat="1" applyFont="1" applyBorder="1" applyAlignment="1" applyProtection="1">
      <alignment horizontal="center" vertical="center" wrapText="1"/>
      <protection locked="0"/>
    </xf>
    <xf numFmtId="1" fontId="19" fillId="0" borderId="9" xfId="0" applyNumberFormat="1" applyFont="1" applyBorder="1" applyAlignment="1" applyProtection="1">
      <alignment horizontal="center" vertical="center" wrapText="1"/>
      <protection locked="0"/>
    </xf>
    <xf numFmtId="1" fontId="20" fillId="0" borderId="0" xfId="0" applyNumberFormat="1" applyFont="1" applyAlignment="1">
      <alignment horizontal="center" vertical="top"/>
    </xf>
    <xf numFmtId="1" fontId="20" fillId="0" borderId="0" xfId="0" applyNumberFormat="1" applyFont="1" applyAlignment="1">
      <alignment horizontal="center" vertical="center"/>
    </xf>
    <xf numFmtId="1" fontId="20" fillId="0" borderId="0" xfId="0" applyNumberFormat="1" applyFont="1" applyAlignment="1">
      <alignment vertical="top"/>
    </xf>
    <xf numFmtId="1" fontId="21" fillId="0" borderId="0" xfId="0" applyNumberFormat="1" applyFont="1" applyAlignment="1">
      <alignment horizontal="left" vertical="top"/>
    </xf>
    <xf numFmtId="165" fontId="22" fillId="0" borderId="0" xfId="0" applyNumberFormat="1" applyFont="1" applyAlignment="1">
      <alignment horizontal="center"/>
    </xf>
    <xf numFmtId="0" fontId="8" fillId="2" borderId="33" xfId="0" applyFont="1" applyFill="1" applyBorder="1" applyAlignment="1">
      <alignment horizontal="center" vertical="center" wrapText="1"/>
    </xf>
    <xf numFmtId="165" fontId="19" fillId="0" borderId="38" xfId="0" applyNumberFormat="1" applyFont="1" applyBorder="1" applyAlignment="1" applyProtection="1">
      <alignment horizontal="center" vertical="center" wrapText="1"/>
      <protection locked="0"/>
    </xf>
    <xf numFmtId="165" fontId="19" fillId="0" borderId="21" xfId="0" applyNumberFormat="1" applyFont="1" applyBorder="1" applyAlignment="1" applyProtection="1">
      <alignment horizontal="center" vertical="center" wrapText="1"/>
      <protection locked="0"/>
    </xf>
    <xf numFmtId="165" fontId="19" fillId="0" borderId="12" xfId="0" applyNumberFormat="1" applyFont="1" applyBorder="1" applyAlignment="1" applyProtection="1">
      <alignment horizontal="center" vertical="center" wrapText="1"/>
      <protection locked="0"/>
    </xf>
    <xf numFmtId="165" fontId="19" fillId="0" borderId="18" xfId="0" applyNumberFormat="1" applyFont="1" applyBorder="1" applyAlignment="1" applyProtection="1">
      <alignment horizontal="center" vertical="center" wrapText="1"/>
      <protection locked="0"/>
    </xf>
    <xf numFmtId="165" fontId="19" fillId="0" borderId="19" xfId="0" applyNumberFormat="1" applyFont="1" applyBorder="1" applyAlignment="1" applyProtection="1">
      <alignment horizontal="center" vertical="center" wrapText="1"/>
      <protection locked="0"/>
    </xf>
    <xf numFmtId="1" fontId="19" fillId="0" borderId="1" xfId="0" applyNumberFormat="1" applyFont="1" applyBorder="1" applyAlignment="1" applyProtection="1">
      <alignment horizontal="center" vertical="center" wrapText="1"/>
      <protection locked="0"/>
    </xf>
    <xf numFmtId="165" fontId="19" fillId="0" borderId="39" xfId="0" applyNumberFormat="1" applyFont="1" applyBorder="1" applyAlignment="1" applyProtection="1">
      <alignment horizontal="center" vertical="center" wrapText="1"/>
      <protection locked="0"/>
    </xf>
    <xf numFmtId="165" fontId="19" fillId="0" borderId="16" xfId="0" applyNumberFormat="1" applyFont="1" applyBorder="1" applyAlignment="1" applyProtection="1">
      <alignment horizontal="center" vertical="center" wrapText="1"/>
      <protection locked="0"/>
    </xf>
    <xf numFmtId="165" fontId="19" fillId="0" borderId="15" xfId="0" applyNumberFormat="1" applyFont="1" applyBorder="1" applyAlignment="1" applyProtection="1">
      <alignment horizontal="center" vertical="center" wrapText="1"/>
      <protection locked="0"/>
    </xf>
    <xf numFmtId="165" fontId="19" fillId="0" borderId="28" xfId="0" applyNumberFormat="1" applyFont="1" applyBorder="1" applyAlignment="1" applyProtection="1">
      <alignment horizontal="center" vertical="center" wrapText="1"/>
      <protection locked="0"/>
    </xf>
    <xf numFmtId="1" fontId="19" fillId="0" borderId="8" xfId="0" applyNumberFormat="1" applyFont="1" applyBorder="1" applyAlignment="1" applyProtection="1">
      <alignment horizontal="center" vertical="center" wrapText="1"/>
      <protection locked="0"/>
    </xf>
    <xf numFmtId="2" fontId="9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top"/>
    </xf>
    <xf numFmtId="1" fontId="20" fillId="0" borderId="43" xfId="0" applyNumberFormat="1" applyFont="1" applyBorder="1" applyAlignment="1">
      <alignment horizontal="center" vertical="center"/>
    </xf>
    <xf numFmtId="14" fontId="14" fillId="0" borderId="0" xfId="0" applyNumberFormat="1" applyFont="1"/>
    <xf numFmtId="14" fontId="9" fillId="0" borderId="0" xfId="0" applyNumberFormat="1" applyFont="1"/>
    <xf numFmtId="14" fontId="9" fillId="0" borderId="0" xfId="0" applyNumberFormat="1" applyFont="1" applyAlignment="1">
      <alignment horizontal="left"/>
    </xf>
    <xf numFmtId="14" fontId="14" fillId="0" borderId="0" xfId="0" applyNumberFormat="1" applyFont="1" applyAlignment="1">
      <alignment horizontal="center" vertical="top"/>
    </xf>
    <xf numFmtId="14" fontId="14" fillId="0" borderId="0" xfId="0" applyNumberFormat="1" applyFont="1" applyAlignment="1">
      <alignment horizontal="left" vertical="top"/>
    </xf>
    <xf numFmtId="14" fontId="13" fillId="0" borderId="0" xfId="1" applyNumberFormat="1" applyFont="1" applyBorder="1" applyAlignment="1">
      <alignment horizontal="left" vertical="top"/>
    </xf>
    <xf numFmtId="14" fontId="6" fillId="0" borderId="17" xfId="0" applyNumberFormat="1" applyFont="1" applyBorder="1" applyAlignment="1">
      <alignment horizontal="center" vertical="center" wrapText="1"/>
    </xf>
    <xf numFmtId="14" fontId="10" fillId="0" borderId="25" xfId="0" applyNumberFormat="1" applyFont="1" applyBorder="1" applyAlignment="1">
      <alignment horizontal="center" vertical="center" wrapText="1"/>
    </xf>
    <xf numFmtId="14" fontId="5" fillId="0" borderId="0" xfId="0" applyNumberFormat="1" applyFont="1"/>
    <xf numFmtId="14" fontId="5" fillId="0" borderId="0" xfId="0" applyNumberFormat="1" applyFont="1" applyAlignment="1">
      <alignment horizontal="left" vertical="top"/>
    </xf>
    <xf numFmtId="14" fontId="6" fillId="0" borderId="20" xfId="0" applyNumberFormat="1" applyFont="1" applyBorder="1" applyAlignment="1">
      <alignment horizontal="center" vertical="center" wrapText="1"/>
    </xf>
    <xf numFmtId="14" fontId="10" fillId="0" borderId="24" xfId="0" applyNumberFormat="1" applyFont="1" applyBorder="1" applyAlignment="1">
      <alignment horizontal="center" vertical="center" wrapText="1"/>
    </xf>
    <xf numFmtId="14" fontId="15" fillId="0" borderId="0" xfId="0" applyNumberFormat="1" applyFont="1"/>
    <xf numFmtId="14" fontId="8" fillId="0" borderId="17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" fontId="9" fillId="2" borderId="23" xfId="0" applyNumberFormat="1" applyFont="1" applyFill="1" applyBorder="1" applyAlignment="1">
      <alignment vertical="center" textRotation="90" wrapText="1"/>
    </xf>
    <xf numFmtId="16" fontId="9" fillId="2" borderId="41" xfId="0" applyNumberFormat="1" applyFont="1" applyFill="1" applyBorder="1" applyAlignment="1">
      <alignment vertical="center" textRotation="90" wrapText="1"/>
    </xf>
    <xf numFmtId="16" fontId="9" fillId="2" borderId="26" xfId="0" applyNumberFormat="1" applyFont="1" applyFill="1" applyBorder="1" applyAlignment="1">
      <alignment vertical="center" textRotation="90" wrapText="1"/>
    </xf>
    <xf numFmtId="165" fontId="19" fillId="2" borderId="34" xfId="0" applyNumberFormat="1" applyFont="1" applyFill="1" applyBorder="1" applyAlignment="1" applyProtection="1">
      <alignment horizontal="center" vertical="center" wrapText="1"/>
      <protection locked="0"/>
    </xf>
    <xf numFmtId="165" fontId="19" fillId="2" borderId="10" xfId="0" applyNumberFormat="1" applyFont="1" applyFill="1" applyBorder="1" applyAlignment="1" applyProtection="1">
      <alignment horizontal="center" vertical="center" wrapText="1"/>
      <protection locked="0"/>
    </xf>
    <xf numFmtId="16" fontId="18" fillId="2" borderId="10" xfId="0" applyNumberFormat="1" applyFont="1" applyFill="1" applyBorder="1" applyAlignment="1">
      <alignment horizontal="center" vertical="top" textRotation="90" wrapText="1"/>
    </xf>
    <xf numFmtId="165" fontId="19" fillId="2" borderId="16" xfId="0" applyNumberFormat="1" applyFont="1" applyFill="1" applyBorder="1" applyAlignment="1" applyProtection="1">
      <alignment horizontal="center" vertical="center" wrapText="1"/>
      <protection locked="0"/>
    </xf>
    <xf numFmtId="166" fontId="14" fillId="0" borderId="0" xfId="0" applyNumberFormat="1" applyFont="1"/>
    <xf numFmtId="166" fontId="5" fillId="0" borderId="0" xfId="0" applyNumberFormat="1" applyFont="1"/>
    <xf numFmtId="166" fontId="6" fillId="0" borderId="17" xfId="0" applyNumberFormat="1" applyFont="1" applyBorder="1" applyAlignment="1">
      <alignment horizontal="center" vertical="center" wrapText="1"/>
    </xf>
    <xf numFmtId="166" fontId="10" fillId="0" borderId="25" xfId="0" applyNumberFormat="1" applyFont="1" applyBorder="1" applyAlignment="1">
      <alignment horizontal="center" vertical="center" wrapText="1"/>
    </xf>
    <xf numFmtId="166" fontId="5" fillId="0" borderId="0" xfId="0" applyNumberFormat="1" applyFont="1" applyAlignment="1">
      <alignment horizontal="left" vertical="top"/>
    </xf>
    <xf numFmtId="166" fontId="15" fillId="0" borderId="0" xfId="0" applyNumberFormat="1" applyFont="1"/>
    <xf numFmtId="166" fontId="16" fillId="0" borderId="0" xfId="0" applyNumberFormat="1" applyFont="1"/>
    <xf numFmtId="166" fontId="8" fillId="0" borderId="17" xfId="0" applyNumberFormat="1" applyFont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0" fontId="14" fillId="0" borderId="3" xfId="0" applyFont="1" applyBorder="1" applyAlignment="1" applyProtection="1">
      <alignment horizontal="center" vertical="top"/>
      <protection locked="0"/>
    </xf>
    <xf numFmtId="0" fontId="9" fillId="0" borderId="3" xfId="0" applyFont="1" applyBorder="1" applyProtection="1">
      <protection locked="0"/>
    </xf>
    <xf numFmtId="14" fontId="14" fillId="0" borderId="3" xfId="0" applyNumberFormat="1" applyFont="1" applyBorder="1" applyAlignment="1" applyProtection="1">
      <alignment horizontal="center" vertical="top"/>
      <protection locked="0"/>
    </xf>
    <xf numFmtId="14" fontId="14" fillId="0" borderId="4" xfId="0" applyNumberFormat="1" applyFont="1" applyBorder="1" applyAlignment="1" applyProtection="1">
      <alignment horizontal="center" vertical="top"/>
      <protection locked="0"/>
    </xf>
    <xf numFmtId="0" fontId="9" fillId="0" borderId="1" xfId="0" applyFont="1" applyBorder="1" applyProtection="1">
      <protection locked="0"/>
    </xf>
    <xf numFmtId="0" fontId="14" fillId="0" borderId="1" xfId="0" applyFont="1" applyBorder="1" applyAlignment="1" applyProtection="1">
      <alignment horizontal="center" vertical="top"/>
      <protection locked="0"/>
    </xf>
    <xf numFmtId="14" fontId="14" fillId="0" borderId="1" xfId="0" applyNumberFormat="1" applyFont="1" applyBorder="1" applyAlignment="1" applyProtection="1">
      <alignment horizontal="center" vertical="top"/>
      <protection locked="0"/>
    </xf>
    <xf numFmtId="14" fontId="14" fillId="0" borderId="6" xfId="0" applyNumberFormat="1" applyFont="1" applyBorder="1" applyAlignment="1" applyProtection="1">
      <alignment horizontal="center" vertical="top"/>
      <protection locked="0"/>
    </xf>
    <xf numFmtId="0" fontId="14" fillId="0" borderId="1" xfId="0" applyFont="1" applyBorder="1" applyProtection="1">
      <protection locked="0"/>
    </xf>
    <xf numFmtId="164" fontId="14" fillId="0" borderId="1" xfId="0" applyNumberFormat="1" applyFont="1" applyBorder="1" applyAlignment="1" applyProtection="1">
      <alignment horizontal="left" vertical="top"/>
      <protection locked="0"/>
    </xf>
    <xf numFmtId="14" fontId="14" fillId="0" borderId="1" xfId="0" applyNumberFormat="1" applyFont="1" applyBorder="1" applyAlignment="1" applyProtection="1">
      <alignment horizontal="left" vertical="top"/>
      <protection locked="0"/>
    </xf>
    <xf numFmtId="14" fontId="14" fillId="0" borderId="6" xfId="0" applyNumberFormat="1" applyFont="1" applyBorder="1" applyProtection="1">
      <protection locked="0"/>
    </xf>
    <xf numFmtId="0" fontId="14" fillId="0" borderId="8" xfId="0" applyFont="1" applyBorder="1" applyProtection="1">
      <protection locked="0"/>
    </xf>
    <xf numFmtId="164" fontId="14" fillId="0" borderId="8" xfId="0" applyNumberFormat="1" applyFont="1" applyBorder="1" applyAlignment="1" applyProtection="1">
      <alignment horizontal="left" vertical="top"/>
      <protection locked="0"/>
    </xf>
    <xf numFmtId="14" fontId="14" fillId="0" borderId="8" xfId="0" applyNumberFormat="1" applyFont="1" applyBorder="1" applyAlignment="1" applyProtection="1">
      <alignment horizontal="left" vertical="top"/>
      <protection locked="0"/>
    </xf>
    <xf numFmtId="14" fontId="14" fillId="0" borderId="9" xfId="0" applyNumberFormat="1" applyFont="1" applyBorder="1" applyProtection="1">
      <protection locked="0"/>
    </xf>
    <xf numFmtId="14" fontId="14" fillId="0" borderId="22" xfId="0" applyNumberFormat="1" applyFont="1" applyBorder="1" applyAlignment="1" applyProtection="1">
      <alignment horizontal="center"/>
      <protection locked="0"/>
    </xf>
    <xf numFmtId="166" fontId="14" fillId="0" borderId="44" xfId="0" applyNumberFormat="1" applyFont="1" applyBorder="1" applyAlignment="1" applyProtection="1">
      <alignment horizontal="center"/>
      <protection locked="0"/>
    </xf>
    <xf numFmtId="0" fontId="14" fillId="0" borderId="44" xfId="0" applyFont="1" applyBorder="1" applyProtection="1">
      <protection locked="0"/>
    </xf>
    <xf numFmtId="0" fontId="15" fillId="0" borderId="44" xfId="0" applyFont="1" applyBorder="1" applyProtection="1">
      <protection locked="0"/>
    </xf>
    <xf numFmtId="14" fontId="15" fillId="0" borderId="44" xfId="0" applyNumberFormat="1" applyFont="1" applyBorder="1" applyProtection="1">
      <protection locked="0"/>
    </xf>
    <xf numFmtId="166" fontId="15" fillId="0" borderId="44" xfId="0" applyNumberFormat="1" applyFont="1" applyBorder="1" applyProtection="1">
      <protection locked="0"/>
    </xf>
    <xf numFmtId="0" fontId="15" fillId="0" borderId="45" xfId="0" applyFont="1" applyBorder="1" applyProtection="1">
      <protection locked="0"/>
    </xf>
    <xf numFmtId="166" fontId="14" fillId="0" borderId="1" xfId="0" applyNumberFormat="1" applyFont="1" applyBorder="1" applyAlignment="1" applyProtection="1">
      <alignment horizontal="center"/>
      <protection locked="0"/>
    </xf>
    <xf numFmtId="0" fontId="15" fillId="0" borderId="1" xfId="0" applyFont="1" applyBorder="1" applyProtection="1">
      <protection locked="0"/>
    </xf>
    <xf numFmtId="14" fontId="15" fillId="0" borderId="1" xfId="0" applyNumberFormat="1" applyFont="1" applyBorder="1" applyProtection="1">
      <protection locked="0"/>
    </xf>
    <xf numFmtId="166" fontId="15" fillId="0" borderId="1" xfId="0" applyNumberFormat="1" applyFont="1" applyBorder="1" applyProtection="1">
      <protection locked="0"/>
    </xf>
    <xf numFmtId="0" fontId="15" fillId="0" borderId="6" xfId="0" applyFont="1" applyBorder="1" applyProtection="1">
      <protection locked="0"/>
    </xf>
    <xf numFmtId="166" fontId="14" fillId="0" borderId="1" xfId="0" applyNumberFormat="1" applyFont="1" applyBorder="1" applyAlignment="1" applyProtection="1">
      <alignment horizontal="left" vertical="top"/>
      <protection locked="0"/>
    </xf>
    <xf numFmtId="14" fontId="14" fillId="0" borderId="1" xfId="0" applyNumberFormat="1" applyFont="1" applyBorder="1" applyProtection="1">
      <protection locked="0"/>
    </xf>
    <xf numFmtId="166" fontId="14" fillId="0" borderId="1" xfId="0" applyNumberFormat="1" applyFont="1" applyBorder="1" applyProtection="1">
      <protection locked="0"/>
    </xf>
    <xf numFmtId="0" fontId="14" fillId="0" borderId="6" xfId="0" applyFont="1" applyBorder="1" applyProtection="1">
      <protection locked="0"/>
    </xf>
    <xf numFmtId="166" fontId="14" fillId="0" borderId="8" xfId="0" applyNumberFormat="1" applyFont="1" applyBorder="1" applyAlignment="1" applyProtection="1">
      <alignment horizontal="left" vertical="top"/>
      <protection locked="0"/>
    </xf>
    <xf numFmtId="14" fontId="14" fillId="0" borderId="8" xfId="0" applyNumberFormat="1" applyFont="1" applyBorder="1" applyProtection="1">
      <protection locked="0"/>
    </xf>
    <xf numFmtId="166" fontId="14" fillId="0" borderId="8" xfId="0" applyNumberFormat="1" applyFont="1" applyBorder="1" applyProtection="1">
      <protection locked="0"/>
    </xf>
    <xf numFmtId="0" fontId="14" fillId="0" borderId="9" xfId="0" applyFont="1" applyBorder="1" applyProtection="1">
      <protection locked="0"/>
    </xf>
    <xf numFmtId="14" fontId="0" fillId="0" borderId="0" xfId="0" applyNumberFormat="1"/>
    <xf numFmtId="1" fontId="14" fillId="0" borderId="19" xfId="0" applyNumberFormat="1" applyFont="1" applyBorder="1" applyAlignment="1">
      <alignment horizontal="center" vertical="top"/>
    </xf>
    <xf numFmtId="1" fontId="14" fillId="0" borderId="35" xfId="0" applyNumberFormat="1" applyFont="1" applyBorder="1" applyAlignment="1">
      <alignment horizontal="center" vertical="center"/>
    </xf>
    <xf numFmtId="1" fontId="14" fillId="0" borderId="28" xfId="0" applyNumberFormat="1" applyFont="1" applyBorder="1" applyAlignment="1">
      <alignment horizontal="center" vertical="center"/>
    </xf>
    <xf numFmtId="14" fontId="14" fillId="0" borderId="7" xfId="0" applyNumberFormat="1" applyFont="1" applyBorder="1" applyAlignment="1" applyProtection="1">
      <alignment horizontal="center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2" fontId="9" fillId="0" borderId="52" xfId="0" applyNumberFormat="1" applyFont="1" applyBorder="1" applyAlignment="1">
      <alignment horizontal="center" vertical="center"/>
    </xf>
    <xf numFmtId="2" fontId="9" fillId="0" borderId="53" xfId="0" applyNumberFormat="1" applyFont="1" applyBorder="1" applyAlignment="1">
      <alignment horizontal="center" vertical="center"/>
    </xf>
    <xf numFmtId="2" fontId="9" fillId="0" borderId="48" xfId="0" applyNumberFormat="1" applyFont="1" applyBorder="1" applyAlignment="1">
      <alignment horizontal="center" vertical="center"/>
    </xf>
    <xf numFmtId="2" fontId="9" fillId="0" borderId="39" xfId="0" applyNumberFormat="1" applyFont="1" applyBorder="1" applyAlignment="1">
      <alignment horizontal="center" vertical="center"/>
    </xf>
    <xf numFmtId="2" fontId="9" fillId="0" borderId="28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0" fontId="9" fillId="0" borderId="51" xfId="0" applyFont="1" applyBorder="1" applyAlignment="1" applyProtection="1">
      <alignment horizontal="center" vertical="center"/>
      <protection locked="0"/>
    </xf>
    <xf numFmtId="0" fontId="9" fillId="0" borderId="44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top"/>
      <protection locked="0"/>
    </xf>
    <xf numFmtId="0" fontId="14" fillId="0" borderId="9" xfId="0" applyFont="1" applyBorder="1" applyAlignment="1" applyProtection="1">
      <alignment horizontal="center" vertical="top"/>
      <protection locked="0"/>
    </xf>
    <xf numFmtId="16" fontId="9" fillId="2" borderId="34" xfId="0" applyNumberFormat="1" applyFont="1" applyFill="1" applyBorder="1" applyAlignment="1">
      <alignment horizontal="center" vertical="center" textRotation="90" wrapText="1"/>
    </xf>
    <xf numFmtId="16" fontId="9" fillId="2" borderId="40" xfId="0" applyNumberFormat="1" applyFont="1" applyFill="1" applyBorder="1" applyAlignment="1">
      <alignment horizontal="center" vertical="center" textRotation="90" wrapText="1"/>
    </xf>
    <xf numFmtId="0" fontId="9" fillId="2" borderId="2" xfId="0" applyFont="1" applyFill="1" applyBorder="1" applyAlignment="1">
      <alignment horizontal="center" vertical="center" textRotation="90" wrapText="1"/>
    </xf>
    <xf numFmtId="0" fontId="9" fillId="2" borderId="5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textRotation="90" wrapText="1"/>
    </xf>
    <xf numFmtId="0" fontId="9" fillId="2" borderId="4" xfId="0" applyFont="1" applyFill="1" applyBorder="1" applyAlignment="1">
      <alignment horizontal="center" vertical="center" textRotation="90" wrapText="1"/>
    </xf>
    <xf numFmtId="0" fontId="9" fillId="2" borderId="6" xfId="0" applyFont="1" applyFill="1" applyBorder="1" applyAlignment="1">
      <alignment horizontal="center" vertical="center" textRotation="90" wrapText="1"/>
    </xf>
    <xf numFmtId="0" fontId="9" fillId="2" borderId="9" xfId="0" applyFont="1" applyFill="1" applyBorder="1" applyAlignment="1">
      <alignment horizontal="center" vertical="center" textRotation="90" wrapText="1"/>
    </xf>
    <xf numFmtId="0" fontId="14" fillId="0" borderId="0" xfId="0" applyFont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left" vertical="top"/>
      <protection locked="0"/>
    </xf>
    <xf numFmtId="0" fontId="14" fillId="0" borderId="6" xfId="0" applyFont="1" applyBorder="1" applyAlignment="1" applyProtection="1">
      <alignment horizontal="left" vertical="top"/>
      <protection locked="0"/>
    </xf>
    <xf numFmtId="0" fontId="14" fillId="0" borderId="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" fontId="9" fillId="2" borderId="27" xfId="0" applyNumberFormat="1" applyFont="1" applyFill="1" applyBorder="1" applyAlignment="1">
      <alignment horizontal="center" vertical="center" textRotation="90" wrapText="1"/>
    </xf>
    <xf numFmtId="16" fontId="9" fillId="2" borderId="42" xfId="0" applyNumberFormat="1" applyFont="1" applyFill="1" applyBorder="1" applyAlignment="1">
      <alignment horizontal="center" vertical="center" textRotation="90" wrapText="1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9" fillId="0" borderId="2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3" fillId="0" borderId="8" xfId="1" applyFont="1" applyBorder="1" applyAlignment="1" applyProtection="1">
      <alignment horizontal="left" vertical="top"/>
      <protection locked="0"/>
    </xf>
    <xf numFmtId="0" fontId="14" fillId="0" borderId="8" xfId="0" applyFont="1" applyBorder="1" applyAlignment="1" applyProtection="1">
      <alignment horizontal="left" vertical="top"/>
      <protection locked="0"/>
    </xf>
    <xf numFmtId="0" fontId="14" fillId="0" borderId="9" xfId="0" applyFont="1" applyBorder="1" applyAlignment="1" applyProtection="1">
      <alignment horizontal="left" vertical="top"/>
      <protection locked="0"/>
    </xf>
    <xf numFmtId="0" fontId="14" fillId="0" borderId="3" xfId="0" applyFont="1" applyBorder="1" applyAlignment="1" applyProtection="1">
      <alignment horizontal="center" vertical="top"/>
      <protection locked="0"/>
    </xf>
    <xf numFmtId="0" fontId="14" fillId="0" borderId="4" xfId="0" applyFont="1" applyBorder="1" applyAlignment="1" applyProtection="1">
      <alignment horizontal="center" vertical="top"/>
      <protection locked="0"/>
    </xf>
    <xf numFmtId="0" fontId="17" fillId="2" borderId="2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16" fontId="9" fillId="2" borderId="46" xfId="0" applyNumberFormat="1" applyFont="1" applyFill="1" applyBorder="1" applyAlignment="1">
      <alignment horizontal="center" vertical="center" textRotation="90" wrapText="1"/>
    </xf>
    <xf numFmtId="16" fontId="9" fillId="2" borderId="47" xfId="0" applyNumberFormat="1" applyFont="1" applyFill="1" applyBorder="1" applyAlignment="1">
      <alignment horizontal="center" vertical="center" textRotation="90" wrapText="1"/>
    </xf>
    <xf numFmtId="0" fontId="7" fillId="2" borderId="11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</cellXfs>
  <cellStyles count="7">
    <cellStyle name="Binlik Ayracı [0] 2" xfId="3" xr:uid="{00000000-0005-0000-0000-000000000000}"/>
    <cellStyle name="Hyperlink" xfId="1" builtinId="8"/>
    <cellStyle name="Normal" xfId="0" builtinId="0"/>
    <cellStyle name="Normal 2" xfId="2" xr:uid="{00000000-0005-0000-0000-000003000000}"/>
    <cellStyle name="Обычный 2" xfId="4" xr:uid="{00000000-0005-0000-0000-000004000000}"/>
    <cellStyle name="Обычный 6" xfId="5" xr:uid="{00000000-0005-0000-0000-000005000000}"/>
    <cellStyle name="Обычный 8" xfId="6" xr:uid="{00000000-0005-0000-0000-00000600000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228600</xdr:colOff>
      <xdr:row>16</xdr:row>
      <xdr:rowOff>76200</xdr:rowOff>
    </xdr:from>
    <xdr:to>
      <xdr:col>22</xdr:col>
      <xdr:colOff>533400</xdr:colOff>
      <xdr:row>16</xdr:row>
      <xdr:rowOff>121919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A4CD9582-10FC-2FAD-9EDC-1B6CD66C1A2C}"/>
            </a:ext>
          </a:extLst>
        </xdr:cNvPr>
        <xdr:cNvSpPr/>
      </xdr:nvSpPr>
      <xdr:spPr>
        <a:xfrm>
          <a:off x="8694420" y="3893820"/>
          <a:ext cx="304800" cy="45719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228600</xdr:colOff>
      <xdr:row>17</xdr:row>
      <xdr:rowOff>76200</xdr:rowOff>
    </xdr:from>
    <xdr:to>
      <xdr:col>22</xdr:col>
      <xdr:colOff>533400</xdr:colOff>
      <xdr:row>17</xdr:row>
      <xdr:rowOff>121919</xdr:rowOff>
    </xdr:to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id="{BD39BA72-4E5B-4668-923F-E622D2AA4ED0}"/>
            </a:ext>
          </a:extLst>
        </xdr:cNvPr>
        <xdr:cNvSpPr/>
      </xdr:nvSpPr>
      <xdr:spPr>
        <a:xfrm>
          <a:off x="8694420" y="3893820"/>
          <a:ext cx="304800" cy="45719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228600</xdr:colOff>
      <xdr:row>18</xdr:row>
      <xdr:rowOff>76200</xdr:rowOff>
    </xdr:from>
    <xdr:to>
      <xdr:col>22</xdr:col>
      <xdr:colOff>533400</xdr:colOff>
      <xdr:row>18</xdr:row>
      <xdr:rowOff>121919</xdr:rowOff>
    </xdr:to>
    <xdr:sp macro="" textlink="">
      <xdr:nvSpPr>
        <xdr:cNvPr id="4" name="Arrow: Right 3">
          <a:extLst>
            <a:ext uri="{FF2B5EF4-FFF2-40B4-BE49-F238E27FC236}">
              <a16:creationId xmlns:a16="http://schemas.microsoft.com/office/drawing/2014/main" id="{C9C1E082-5243-45DD-BB0B-C340508D05EF}"/>
            </a:ext>
          </a:extLst>
        </xdr:cNvPr>
        <xdr:cNvSpPr/>
      </xdr:nvSpPr>
      <xdr:spPr>
        <a:xfrm>
          <a:off x="8694420" y="3893820"/>
          <a:ext cx="304800" cy="45719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228600</xdr:colOff>
      <xdr:row>19</xdr:row>
      <xdr:rowOff>76200</xdr:rowOff>
    </xdr:from>
    <xdr:to>
      <xdr:col>22</xdr:col>
      <xdr:colOff>533400</xdr:colOff>
      <xdr:row>19</xdr:row>
      <xdr:rowOff>121919</xdr:rowOff>
    </xdr:to>
    <xdr:sp macro="" textlink="">
      <xdr:nvSpPr>
        <xdr:cNvPr id="5" name="Arrow: Right 4">
          <a:extLst>
            <a:ext uri="{FF2B5EF4-FFF2-40B4-BE49-F238E27FC236}">
              <a16:creationId xmlns:a16="http://schemas.microsoft.com/office/drawing/2014/main" id="{2C7CEC84-4D5A-4BDD-8FC9-88E57E715661}"/>
            </a:ext>
          </a:extLst>
        </xdr:cNvPr>
        <xdr:cNvSpPr/>
      </xdr:nvSpPr>
      <xdr:spPr>
        <a:xfrm>
          <a:off x="8694420" y="3893820"/>
          <a:ext cx="304800" cy="45719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228600</xdr:colOff>
      <xdr:row>20</xdr:row>
      <xdr:rowOff>76200</xdr:rowOff>
    </xdr:from>
    <xdr:to>
      <xdr:col>22</xdr:col>
      <xdr:colOff>533400</xdr:colOff>
      <xdr:row>20</xdr:row>
      <xdr:rowOff>121919</xdr:rowOff>
    </xdr:to>
    <xdr:sp macro="" textlink="">
      <xdr:nvSpPr>
        <xdr:cNvPr id="6" name="Arrow: Right 5">
          <a:extLst>
            <a:ext uri="{FF2B5EF4-FFF2-40B4-BE49-F238E27FC236}">
              <a16:creationId xmlns:a16="http://schemas.microsoft.com/office/drawing/2014/main" id="{7CF1C0A7-623E-434B-8FD7-59935D2B7A6D}"/>
            </a:ext>
          </a:extLst>
        </xdr:cNvPr>
        <xdr:cNvSpPr/>
      </xdr:nvSpPr>
      <xdr:spPr>
        <a:xfrm>
          <a:off x="8694420" y="3893820"/>
          <a:ext cx="304800" cy="45719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228600</xdr:colOff>
      <xdr:row>21</xdr:row>
      <xdr:rowOff>76200</xdr:rowOff>
    </xdr:from>
    <xdr:to>
      <xdr:col>22</xdr:col>
      <xdr:colOff>533400</xdr:colOff>
      <xdr:row>21</xdr:row>
      <xdr:rowOff>121919</xdr:rowOff>
    </xdr:to>
    <xdr:sp macro="" textlink="">
      <xdr:nvSpPr>
        <xdr:cNvPr id="7" name="Arrow: Right 6">
          <a:extLst>
            <a:ext uri="{FF2B5EF4-FFF2-40B4-BE49-F238E27FC236}">
              <a16:creationId xmlns:a16="http://schemas.microsoft.com/office/drawing/2014/main" id="{EF42E924-B26A-4ABB-B31C-2B91934C4199}"/>
            </a:ext>
          </a:extLst>
        </xdr:cNvPr>
        <xdr:cNvSpPr/>
      </xdr:nvSpPr>
      <xdr:spPr>
        <a:xfrm>
          <a:off x="8694420" y="3893820"/>
          <a:ext cx="304800" cy="45719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228600</xdr:colOff>
      <xdr:row>22</xdr:row>
      <xdr:rowOff>76200</xdr:rowOff>
    </xdr:from>
    <xdr:to>
      <xdr:col>22</xdr:col>
      <xdr:colOff>533400</xdr:colOff>
      <xdr:row>22</xdr:row>
      <xdr:rowOff>121919</xdr:rowOff>
    </xdr:to>
    <xdr:sp macro="" textlink="">
      <xdr:nvSpPr>
        <xdr:cNvPr id="8" name="Arrow: Right 7">
          <a:extLst>
            <a:ext uri="{FF2B5EF4-FFF2-40B4-BE49-F238E27FC236}">
              <a16:creationId xmlns:a16="http://schemas.microsoft.com/office/drawing/2014/main" id="{1B90FD12-CC36-49B5-96AB-05E56F161DA0}"/>
            </a:ext>
          </a:extLst>
        </xdr:cNvPr>
        <xdr:cNvSpPr/>
      </xdr:nvSpPr>
      <xdr:spPr>
        <a:xfrm>
          <a:off x="8694420" y="3893820"/>
          <a:ext cx="304800" cy="45719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228600</xdr:colOff>
      <xdr:row>23</xdr:row>
      <xdr:rowOff>76200</xdr:rowOff>
    </xdr:from>
    <xdr:to>
      <xdr:col>22</xdr:col>
      <xdr:colOff>533400</xdr:colOff>
      <xdr:row>23</xdr:row>
      <xdr:rowOff>121919</xdr:rowOff>
    </xdr:to>
    <xdr:sp macro="" textlink="">
      <xdr:nvSpPr>
        <xdr:cNvPr id="9" name="Arrow: Right 8">
          <a:extLst>
            <a:ext uri="{FF2B5EF4-FFF2-40B4-BE49-F238E27FC236}">
              <a16:creationId xmlns:a16="http://schemas.microsoft.com/office/drawing/2014/main" id="{EF0B43F0-8204-4D51-8648-8180C5BAC110}"/>
            </a:ext>
          </a:extLst>
        </xdr:cNvPr>
        <xdr:cNvSpPr/>
      </xdr:nvSpPr>
      <xdr:spPr>
        <a:xfrm>
          <a:off x="8694420" y="3893820"/>
          <a:ext cx="304800" cy="45719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228600</xdr:colOff>
      <xdr:row>24</xdr:row>
      <xdr:rowOff>76200</xdr:rowOff>
    </xdr:from>
    <xdr:to>
      <xdr:col>22</xdr:col>
      <xdr:colOff>533400</xdr:colOff>
      <xdr:row>24</xdr:row>
      <xdr:rowOff>121919</xdr:rowOff>
    </xdr:to>
    <xdr:sp macro="" textlink="">
      <xdr:nvSpPr>
        <xdr:cNvPr id="10" name="Arrow: Right 9">
          <a:extLst>
            <a:ext uri="{FF2B5EF4-FFF2-40B4-BE49-F238E27FC236}">
              <a16:creationId xmlns:a16="http://schemas.microsoft.com/office/drawing/2014/main" id="{D6585D11-1035-48FA-BA63-4C6F1DBCAE6E}"/>
            </a:ext>
          </a:extLst>
        </xdr:cNvPr>
        <xdr:cNvSpPr/>
      </xdr:nvSpPr>
      <xdr:spPr>
        <a:xfrm>
          <a:off x="8694420" y="4084320"/>
          <a:ext cx="304800" cy="45719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228600</xdr:colOff>
      <xdr:row>25</xdr:row>
      <xdr:rowOff>76200</xdr:rowOff>
    </xdr:from>
    <xdr:to>
      <xdr:col>22</xdr:col>
      <xdr:colOff>533400</xdr:colOff>
      <xdr:row>25</xdr:row>
      <xdr:rowOff>121919</xdr:rowOff>
    </xdr:to>
    <xdr:sp macro="" textlink="">
      <xdr:nvSpPr>
        <xdr:cNvPr id="11" name="Arrow: Right 10">
          <a:extLst>
            <a:ext uri="{FF2B5EF4-FFF2-40B4-BE49-F238E27FC236}">
              <a16:creationId xmlns:a16="http://schemas.microsoft.com/office/drawing/2014/main" id="{B20B0370-D69E-40FD-AAF1-F8242DDF764A}"/>
            </a:ext>
          </a:extLst>
        </xdr:cNvPr>
        <xdr:cNvSpPr/>
      </xdr:nvSpPr>
      <xdr:spPr>
        <a:xfrm>
          <a:off x="8694420" y="4274820"/>
          <a:ext cx="304800" cy="45719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228600</xdr:colOff>
      <xdr:row>26</xdr:row>
      <xdr:rowOff>76200</xdr:rowOff>
    </xdr:from>
    <xdr:to>
      <xdr:col>22</xdr:col>
      <xdr:colOff>533400</xdr:colOff>
      <xdr:row>26</xdr:row>
      <xdr:rowOff>121919</xdr:rowOff>
    </xdr:to>
    <xdr:sp macro="" textlink="">
      <xdr:nvSpPr>
        <xdr:cNvPr id="12" name="Arrow: Right 11">
          <a:extLst>
            <a:ext uri="{FF2B5EF4-FFF2-40B4-BE49-F238E27FC236}">
              <a16:creationId xmlns:a16="http://schemas.microsoft.com/office/drawing/2014/main" id="{3E7CB2F6-65D4-402B-88CF-511C1528368E}"/>
            </a:ext>
          </a:extLst>
        </xdr:cNvPr>
        <xdr:cNvSpPr/>
      </xdr:nvSpPr>
      <xdr:spPr>
        <a:xfrm>
          <a:off x="8694420" y="4465320"/>
          <a:ext cx="304800" cy="45719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228600</xdr:colOff>
      <xdr:row>27</xdr:row>
      <xdr:rowOff>76200</xdr:rowOff>
    </xdr:from>
    <xdr:to>
      <xdr:col>22</xdr:col>
      <xdr:colOff>533400</xdr:colOff>
      <xdr:row>27</xdr:row>
      <xdr:rowOff>121919</xdr:rowOff>
    </xdr:to>
    <xdr:sp macro="" textlink="">
      <xdr:nvSpPr>
        <xdr:cNvPr id="13" name="Arrow: Right 12">
          <a:extLst>
            <a:ext uri="{FF2B5EF4-FFF2-40B4-BE49-F238E27FC236}">
              <a16:creationId xmlns:a16="http://schemas.microsoft.com/office/drawing/2014/main" id="{7102C0FE-5A0D-4BFC-8EF0-420EC952A6FC}"/>
            </a:ext>
          </a:extLst>
        </xdr:cNvPr>
        <xdr:cNvSpPr/>
      </xdr:nvSpPr>
      <xdr:spPr>
        <a:xfrm>
          <a:off x="8694420" y="4655820"/>
          <a:ext cx="304800" cy="45719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228600</xdr:colOff>
      <xdr:row>28</xdr:row>
      <xdr:rowOff>76200</xdr:rowOff>
    </xdr:from>
    <xdr:to>
      <xdr:col>22</xdr:col>
      <xdr:colOff>533400</xdr:colOff>
      <xdr:row>28</xdr:row>
      <xdr:rowOff>121919</xdr:rowOff>
    </xdr:to>
    <xdr:sp macro="" textlink="">
      <xdr:nvSpPr>
        <xdr:cNvPr id="14" name="Arrow: Right 13">
          <a:extLst>
            <a:ext uri="{FF2B5EF4-FFF2-40B4-BE49-F238E27FC236}">
              <a16:creationId xmlns:a16="http://schemas.microsoft.com/office/drawing/2014/main" id="{9DD96672-AC3C-490D-97CE-362C06E8263D}"/>
            </a:ext>
          </a:extLst>
        </xdr:cNvPr>
        <xdr:cNvSpPr/>
      </xdr:nvSpPr>
      <xdr:spPr>
        <a:xfrm>
          <a:off x="8694420" y="4846320"/>
          <a:ext cx="304800" cy="45719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228600</xdr:colOff>
      <xdr:row>29</xdr:row>
      <xdr:rowOff>76200</xdr:rowOff>
    </xdr:from>
    <xdr:to>
      <xdr:col>22</xdr:col>
      <xdr:colOff>533400</xdr:colOff>
      <xdr:row>29</xdr:row>
      <xdr:rowOff>121919</xdr:rowOff>
    </xdr:to>
    <xdr:sp macro="" textlink="">
      <xdr:nvSpPr>
        <xdr:cNvPr id="15" name="Arrow: Right 14">
          <a:extLst>
            <a:ext uri="{FF2B5EF4-FFF2-40B4-BE49-F238E27FC236}">
              <a16:creationId xmlns:a16="http://schemas.microsoft.com/office/drawing/2014/main" id="{D464ECB6-24DC-49F5-A298-F75A1888AE21}"/>
            </a:ext>
          </a:extLst>
        </xdr:cNvPr>
        <xdr:cNvSpPr/>
      </xdr:nvSpPr>
      <xdr:spPr>
        <a:xfrm>
          <a:off x="8694420" y="5036820"/>
          <a:ext cx="304800" cy="45719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228600</xdr:colOff>
      <xdr:row>30</xdr:row>
      <xdr:rowOff>76200</xdr:rowOff>
    </xdr:from>
    <xdr:to>
      <xdr:col>22</xdr:col>
      <xdr:colOff>533400</xdr:colOff>
      <xdr:row>30</xdr:row>
      <xdr:rowOff>121919</xdr:rowOff>
    </xdr:to>
    <xdr:sp macro="" textlink="">
      <xdr:nvSpPr>
        <xdr:cNvPr id="16" name="Arrow: Right 15">
          <a:extLst>
            <a:ext uri="{FF2B5EF4-FFF2-40B4-BE49-F238E27FC236}">
              <a16:creationId xmlns:a16="http://schemas.microsoft.com/office/drawing/2014/main" id="{591EBECD-233B-4D92-983A-57DEBDD9C4A1}"/>
            </a:ext>
          </a:extLst>
        </xdr:cNvPr>
        <xdr:cNvSpPr/>
      </xdr:nvSpPr>
      <xdr:spPr>
        <a:xfrm>
          <a:off x="8694420" y="3893820"/>
          <a:ext cx="304800" cy="45719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228600</xdr:colOff>
      <xdr:row>31</xdr:row>
      <xdr:rowOff>76200</xdr:rowOff>
    </xdr:from>
    <xdr:to>
      <xdr:col>22</xdr:col>
      <xdr:colOff>533400</xdr:colOff>
      <xdr:row>31</xdr:row>
      <xdr:rowOff>121919</xdr:rowOff>
    </xdr:to>
    <xdr:sp macro="" textlink="">
      <xdr:nvSpPr>
        <xdr:cNvPr id="17" name="Arrow: Right 16">
          <a:extLst>
            <a:ext uri="{FF2B5EF4-FFF2-40B4-BE49-F238E27FC236}">
              <a16:creationId xmlns:a16="http://schemas.microsoft.com/office/drawing/2014/main" id="{57BFC036-4E86-40A3-8695-97A5ED3DAD86}"/>
            </a:ext>
          </a:extLst>
        </xdr:cNvPr>
        <xdr:cNvSpPr/>
      </xdr:nvSpPr>
      <xdr:spPr>
        <a:xfrm>
          <a:off x="8694420" y="4084320"/>
          <a:ext cx="304800" cy="45719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228600</xdr:colOff>
      <xdr:row>32</xdr:row>
      <xdr:rowOff>76200</xdr:rowOff>
    </xdr:from>
    <xdr:to>
      <xdr:col>22</xdr:col>
      <xdr:colOff>533400</xdr:colOff>
      <xdr:row>32</xdr:row>
      <xdr:rowOff>121919</xdr:rowOff>
    </xdr:to>
    <xdr:sp macro="" textlink="">
      <xdr:nvSpPr>
        <xdr:cNvPr id="18" name="Arrow: Right 17">
          <a:extLst>
            <a:ext uri="{FF2B5EF4-FFF2-40B4-BE49-F238E27FC236}">
              <a16:creationId xmlns:a16="http://schemas.microsoft.com/office/drawing/2014/main" id="{35BBD6CB-5871-46D3-8067-792AE34BA2C6}"/>
            </a:ext>
          </a:extLst>
        </xdr:cNvPr>
        <xdr:cNvSpPr/>
      </xdr:nvSpPr>
      <xdr:spPr>
        <a:xfrm>
          <a:off x="8694420" y="4274820"/>
          <a:ext cx="304800" cy="45719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228600</xdr:colOff>
      <xdr:row>33</xdr:row>
      <xdr:rowOff>76200</xdr:rowOff>
    </xdr:from>
    <xdr:to>
      <xdr:col>22</xdr:col>
      <xdr:colOff>533400</xdr:colOff>
      <xdr:row>33</xdr:row>
      <xdr:rowOff>121919</xdr:rowOff>
    </xdr:to>
    <xdr:sp macro="" textlink="">
      <xdr:nvSpPr>
        <xdr:cNvPr id="19" name="Arrow: Right 18">
          <a:extLst>
            <a:ext uri="{FF2B5EF4-FFF2-40B4-BE49-F238E27FC236}">
              <a16:creationId xmlns:a16="http://schemas.microsoft.com/office/drawing/2014/main" id="{1BEE34A1-6153-4647-8B85-E981652FEEF6}"/>
            </a:ext>
          </a:extLst>
        </xdr:cNvPr>
        <xdr:cNvSpPr/>
      </xdr:nvSpPr>
      <xdr:spPr>
        <a:xfrm>
          <a:off x="8694420" y="4465320"/>
          <a:ext cx="304800" cy="45719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228600</xdr:colOff>
      <xdr:row>34</xdr:row>
      <xdr:rowOff>76200</xdr:rowOff>
    </xdr:from>
    <xdr:to>
      <xdr:col>22</xdr:col>
      <xdr:colOff>533400</xdr:colOff>
      <xdr:row>34</xdr:row>
      <xdr:rowOff>121919</xdr:rowOff>
    </xdr:to>
    <xdr:sp macro="" textlink="">
      <xdr:nvSpPr>
        <xdr:cNvPr id="20" name="Arrow: Right 19">
          <a:extLst>
            <a:ext uri="{FF2B5EF4-FFF2-40B4-BE49-F238E27FC236}">
              <a16:creationId xmlns:a16="http://schemas.microsoft.com/office/drawing/2014/main" id="{71F442E3-AA73-4714-9EC4-3C9C96790886}"/>
            </a:ext>
          </a:extLst>
        </xdr:cNvPr>
        <xdr:cNvSpPr/>
      </xdr:nvSpPr>
      <xdr:spPr>
        <a:xfrm>
          <a:off x="8694420" y="4655820"/>
          <a:ext cx="304800" cy="45719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228600</xdr:colOff>
      <xdr:row>35</xdr:row>
      <xdr:rowOff>76200</xdr:rowOff>
    </xdr:from>
    <xdr:to>
      <xdr:col>22</xdr:col>
      <xdr:colOff>533400</xdr:colOff>
      <xdr:row>35</xdr:row>
      <xdr:rowOff>121919</xdr:rowOff>
    </xdr:to>
    <xdr:sp macro="" textlink="">
      <xdr:nvSpPr>
        <xdr:cNvPr id="21" name="Arrow: Right 20">
          <a:extLst>
            <a:ext uri="{FF2B5EF4-FFF2-40B4-BE49-F238E27FC236}">
              <a16:creationId xmlns:a16="http://schemas.microsoft.com/office/drawing/2014/main" id="{EC7B5588-A29C-4804-9CD7-049168B59A11}"/>
            </a:ext>
          </a:extLst>
        </xdr:cNvPr>
        <xdr:cNvSpPr/>
      </xdr:nvSpPr>
      <xdr:spPr>
        <a:xfrm>
          <a:off x="8694420" y="4846320"/>
          <a:ext cx="304800" cy="45719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228600</xdr:colOff>
      <xdr:row>36</xdr:row>
      <xdr:rowOff>76200</xdr:rowOff>
    </xdr:from>
    <xdr:to>
      <xdr:col>22</xdr:col>
      <xdr:colOff>533400</xdr:colOff>
      <xdr:row>36</xdr:row>
      <xdr:rowOff>121919</xdr:rowOff>
    </xdr:to>
    <xdr:sp macro="" textlink="">
      <xdr:nvSpPr>
        <xdr:cNvPr id="22" name="Arrow: Right 21">
          <a:extLst>
            <a:ext uri="{FF2B5EF4-FFF2-40B4-BE49-F238E27FC236}">
              <a16:creationId xmlns:a16="http://schemas.microsoft.com/office/drawing/2014/main" id="{ACC5A21E-BD53-4EB5-854F-6EFFDC8776D4}"/>
            </a:ext>
          </a:extLst>
        </xdr:cNvPr>
        <xdr:cNvSpPr/>
      </xdr:nvSpPr>
      <xdr:spPr>
        <a:xfrm>
          <a:off x="8694420" y="5036820"/>
          <a:ext cx="304800" cy="45719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228600</xdr:colOff>
      <xdr:row>37</xdr:row>
      <xdr:rowOff>76200</xdr:rowOff>
    </xdr:from>
    <xdr:to>
      <xdr:col>22</xdr:col>
      <xdr:colOff>533400</xdr:colOff>
      <xdr:row>37</xdr:row>
      <xdr:rowOff>121919</xdr:rowOff>
    </xdr:to>
    <xdr:sp macro="" textlink="">
      <xdr:nvSpPr>
        <xdr:cNvPr id="23" name="Arrow: Right 22">
          <a:extLst>
            <a:ext uri="{FF2B5EF4-FFF2-40B4-BE49-F238E27FC236}">
              <a16:creationId xmlns:a16="http://schemas.microsoft.com/office/drawing/2014/main" id="{07D40657-17F8-4AEC-B880-83E7457EB429}"/>
            </a:ext>
          </a:extLst>
        </xdr:cNvPr>
        <xdr:cNvSpPr/>
      </xdr:nvSpPr>
      <xdr:spPr>
        <a:xfrm>
          <a:off x="8694420" y="3893820"/>
          <a:ext cx="304800" cy="45719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228600</xdr:colOff>
      <xdr:row>38</xdr:row>
      <xdr:rowOff>76200</xdr:rowOff>
    </xdr:from>
    <xdr:to>
      <xdr:col>22</xdr:col>
      <xdr:colOff>533400</xdr:colOff>
      <xdr:row>38</xdr:row>
      <xdr:rowOff>121919</xdr:rowOff>
    </xdr:to>
    <xdr:sp macro="" textlink="">
      <xdr:nvSpPr>
        <xdr:cNvPr id="24" name="Arrow: Right 23">
          <a:extLst>
            <a:ext uri="{FF2B5EF4-FFF2-40B4-BE49-F238E27FC236}">
              <a16:creationId xmlns:a16="http://schemas.microsoft.com/office/drawing/2014/main" id="{A2DDB06B-DBD6-444F-A3DF-6B8F943560BF}"/>
            </a:ext>
          </a:extLst>
        </xdr:cNvPr>
        <xdr:cNvSpPr/>
      </xdr:nvSpPr>
      <xdr:spPr>
        <a:xfrm>
          <a:off x="8694420" y="4084320"/>
          <a:ext cx="304800" cy="45719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228600</xdr:colOff>
      <xdr:row>39</xdr:row>
      <xdr:rowOff>76200</xdr:rowOff>
    </xdr:from>
    <xdr:to>
      <xdr:col>22</xdr:col>
      <xdr:colOff>533400</xdr:colOff>
      <xdr:row>39</xdr:row>
      <xdr:rowOff>121919</xdr:rowOff>
    </xdr:to>
    <xdr:sp macro="" textlink="">
      <xdr:nvSpPr>
        <xdr:cNvPr id="25" name="Arrow: Right 24">
          <a:extLst>
            <a:ext uri="{FF2B5EF4-FFF2-40B4-BE49-F238E27FC236}">
              <a16:creationId xmlns:a16="http://schemas.microsoft.com/office/drawing/2014/main" id="{CA01C5A6-55D8-4BE0-86E2-15FE0C40C709}"/>
            </a:ext>
          </a:extLst>
        </xdr:cNvPr>
        <xdr:cNvSpPr/>
      </xdr:nvSpPr>
      <xdr:spPr>
        <a:xfrm>
          <a:off x="8694420" y="4274820"/>
          <a:ext cx="304800" cy="45719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228600</xdr:colOff>
      <xdr:row>40</xdr:row>
      <xdr:rowOff>76200</xdr:rowOff>
    </xdr:from>
    <xdr:to>
      <xdr:col>22</xdr:col>
      <xdr:colOff>533400</xdr:colOff>
      <xdr:row>40</xdr:row>
      <xdr:rowOff>121919</xdr:rowOff>
    </xdr:to>
    <xdr:sp macro="" textlink="">
      <xdr:nvSpPr>
        <xdr:cNvPr id="26" name="Arrow: Right 25">
          <a:extLst>
            <a:ext uri="{FF2B5EF4-FFF2-40B4-BE49-F238E27FC236}">
              <a16:creationId xmlns:a16="http://schemas.microsoft.com/office/drawing/2014/main" id="{CF33E57F-7D61-4784-8126-96E6F5D3F9DB}"/>
            </a:ext>
          </a:extLst>
        </xdr:cNvPr>
        <xdr:cNvSpPr/>
      </xdr:nvSpPr>
      <xdr:spPr>
        <a:xfrm>
          <a:off x="8694420" y="4465320"/>
          <a:ext cx="304800" cy="45719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228600</xdr:colOff>
      <xdr:row>41</xdr:row>
      <xdr:rowOff>76200</xdr:rowOff>
    </xdr:from>
    <xdr:to>
      <xdr:col>22</xdr:col>
      <xdr:colOff>533400</xdr:colOff>
      <xdr:row>41</xdr:row>
      <xdr:rowOff>121919</xdr:rowOff>
    </xdr:to>
    <xdr:sp macro="" textlink="">
      <xdr:nvSpPr>
        <xdr:cNvPr id="27" name="Arrow: Right 26">
          <a:extLst>
            <a:ext uri="{FF2B5EF4-FFF2-40B4-BE49-F238E27FC236}">
              <a16:creationId xmlns:a16="http://schemas.microsoft.com/office/drawing/2014/main" id="{AA0E6851-1FA0-4F95-9CF4-E04233B765D0}"/>
            </a:ext>
          </a:extLst>
        </xdr:cNvPr>
        <xdr:cNvSpPr/>
      </xdr:nvSpPr>
      <xdr:spPr>
        <a:xfrm>
          <a:off x="8694420" y="4655820"/>
          <a:ext cx="304800" cy="45719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228600</xdr:colOff>
      <xdr:row>42</xdr:row>
      <xdr:rowOff>76200</xdr:rowOff>
    </xdr:from>
    <xdr:to>
      <xdr:col>22</xdr:col>
      <xdr:colOff>533400</xdr:colOff>
      <xdr:row>42</xdr:row>
      <xdr:rowOff>121919</xdr:rowOff>
    </xdr:to>
    <xdr:sp macro="" textlink="">
      <xdr:nvSpPr>
        <xdr:cNvPr id="28" name="Arrow: Right 27">
          <a:extLst>
            <a:ext uri="{FF2B5EF4-FFF2-40B4-BE49-F238E27FC236}">
              <a16:creationId xmlns:a16="http://schemas.microsoft.com/office/drawing/2014/main" id="{5BE0D2A9-4565-4050-98AB-EDE1369F1E9B}"/>
            </a:ext>
          </a:extLst>
        </xdr:cNvPr>
        <xdr:cNvSpPr/>
      </xdr:nvSpPr>
      <xdr:spPr>
        <a:xfrm>
          <a:off x="8694420" y="4846320"/>
          <a:ext cx="304800" cy="45719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228600</xdr:colOff>
      <xdr:row>43</xdr:row>
      <xdr:rowOff>76200</xdr:rowOff>
    </xdr:from>
    <xdr:to>
      <xdr:col>22</xdr:col>
      <xdr:colOff>533400</xdr:colOff>
      <xdr:row>43</xdr:row>
      <xdr:rowOff>121919</xdr:rowOff>
    </xdr:to>
    <xdr:sp macro="" textlink="">
      <xdr:nvSpPr>
        <xdr:cNvPr id="29" name="Arrow: Right 28">
          <a:extLst>
            <a:ext uri="{FF2B5EF4-FFF2-40B4-BE49-F238E27FC236}">
              <a16:creationId xmlns:a16="http://schemas.microsoft.com/office/drawing/2014/main" id="{F24F90DA-B56D-443B-949E-097D9CC0BA9E}"/>
            </a:ext>
          </a:extLst>
        </xdr:cNvPr>
        <xdr:cNvSpPr/>
      </xdr:nvSpPr>
      <xdr:spPr>
        <a:xfrm>
          <a:off x="8694420" y="5036820"/>
          <a:ext cx="304800" cy="45719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228600</xdr:colOff>
      <xdr:row>44</xdr:row>
      <xdr:rowOff>76200</xdr:rowOff>
    </xdr:from>
    <xdr:to>
      <xdr:col>22</xdr:col>
      <xdr:colOff>533400</xdr:colOff>
      <xdr:row>44</xdr:row>
      <xdr:rowOff>121919</xdr:rowOff>
    </xdr:to>
    <xdr:sp macro="" textlink="">
      <xdr:nvSpPr>
        <xdr:cNvPr id="30" name="Arrow: Right 29">
          <a:extLst>
            <a:ext uri="{FF2B5EF4-FFF2-40B4-BE49-F238E27FC236}">
              <a16:creationId xmlns:a16="http://schemas.microsoft.com/office/drawing/2014/main" id="{D71F3E41-E43C-4591-A820-47BC7720A5CD}"/>
            </a:ext>
          </a:extLst>
        </xdr:cNvPr>
        <xdr:cNvSpPr/>
      </xdr:nvSpPr>
      <xdr:spPr>
        <a:xfrm>
          <a:off x="8694420" y="9037320"/>
          <a:ext cx="304800" cy="45719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228600</xdr:colOff>
      <xdr:row>45</xdr:row>
      <xdr:rowOff>76200</xdr:rowOff>
    </xdr:from>
    <xdr:to>
      <xdr:col>22</xdr:col>
      <xdr:colOff>533400</xdr:colOff>
      <xdr:row>45</xdr:row>
      <xdr:rowOff>121919</xdr:rowOff>
    </xdr:to>
    <xdr:sp macro="" textlink="">
      <xdr:nvSpPr>
        <xdr:cNvPr id="31" name="Arrow: Right 30">
          <a:extLst>
            <a:ext uri="{FF2B5EF4-FFF2-40B4-BE49-F238E27FC236}">
              <a16:creationId xmlns:a16="http://schemas.microsoft.com/office/drawing/2014/main" id="{11B4E1CC-8F60-4094-85D6-140A4E9C559D}"/>
            </a:ext>
          </a:extLst>
        </xdr:cNvPr>
        <xdr:cNvSpPr/>
      </xdr:nvSpPr>
      <xdr:spPr>
        <a:xfrm>
          <a:off x="8694420" y="9037320"/>
          <a:ext cx="304800" cy="45719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lena.sceki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2"/>
  <sheetViews>
    <sheetView tabSelected="1" zoomScale="70" zoomScaleNormal="70" workbookViewId="0">
      <selection activeCell="D5" sqref="D5:G5"/>
    </sheetView>
  </sheetViews>
  <sheetFormatPr defaultColWidth="8.77734375" defaultRowHeight="16.2"/>
  <cols>
    <col min="1" max="2" width="10.77734375" style="1" customWidth="1"/>
    <col min="3" max="4" width="20.77734375" style="1" customWidth="1"/>
    <col min="5" max="6" width="17.77734375" style="1" customWidth="1"/>
    <col min="7" max="9" width="17.77734375" style="61" customWidth="1"/>
    <col min="10" max="19" width="4.77734375" style="37" customWidth="1"/>
    <col min="20" max="20" width="2.77734375" style="37" customWidth="1"/>
    <col min="21" max="22" width="6.77734375" style="37" customWidth="1"/>
    <col min="23" max="23" width="10.6640625" style="1" bestFit="1" customWidth="1"/>
    <col min="24" max="24" width="10.77734375" style="61" customWidth="1"/>
    <col min="25" max="25" width="10.77734375" style="77" customWidth="1"/>
    <col min="26" max="26" width="10.77734375" style="1" customWidth="1"/>
    <col min="27" max="28" width="17.77734375" style="1" customWidth="1"/>
    <col min="29" max="29" width="10.77734375" style="61" customWidth="1"/>
    <col min="30" max="30" width="10.77734375" style="77" customWidth="1"/>
    <col min="31" max="31" width="10.77734375" style="1" customWidth="1"/>
    <col min="32" max="32" width="17.77734375" style="1" customWidth="1"/>
    <col min="33" max="16384" width="8.77734375" style="1"/>
  </cols>
  <sheetData>
    <row r="1" spans="1:32">
      <c r="A1" s="10" t="s">
        <v>24</v>
      </c>
      <c r="B1" s="10"/>
      <c r="C1" s="11">
        <v>45239</v>
      </c>
      <c r="D1" s="12" t="s">
        <v>7</v>
      </c>
      <c r="E1" s="169" t="s">
        <v>8</v>
      </c>
      <c r="F1" s="170"/>
      <c r="G1" s="53"/>
      <c r="H1" s="53"/>
      <c r="I1" s="53"/>
      <c r="W1" s="14"/>
      <c r="X1" s="53"/>
      <c r="Y1" s="76"/>
      <c r="Z1" s="14"/>
      <c r="AA1" s="14"/>
      <c r="AB1" s="14"/>
      <c r="AC1" s="53"/>
      <c r="AD1" s="76"/>
      <c r="AE1" s="14"/>
      <c r="AF1" s="14"/>
    </row>
    <row r="2" spans="1:32" ht="16.8" thickBot="1">
      <c r="A2" s="10"/>
      <c r="B2" s="10"/>
      <c r="C2" s="11"/>
      <c r="D2" s="12"/>
      <c r="E2" s="13"/>
      <c r="F2" s="13"/>
      <c r="G2" s="53"/>
      <c r="H2" s="53"/>
      <c r="I2" s="53"/>
      <c r="W2" s="14"/>
      <c r="X2" s="53"/>
      <c r="Y2" s="76"/>
      <c r="Z2" s="14"/>
      <c r="AA2" s="14"/>
      <c r="AB2" s="14"/>
      <c r="AC2" s="53"/>
      <c r="AD2" s="76"/>
      <c r="AE2" s="14"/>
      <c r="AF2" s="14"/>
    </row>
    <row r="3" spans="1:32" ht="15.6" customHeight="1">
      <c r="A3" s="15" t="s">
        <v>10</v>
      </c>
      <c r="B3" s="15"/>
      <c r="C3" s="15"/>
      <c r="D3" s="15"/>
      <c r="E3" s="15"/>
      <c r="F3" s="15"/>
      <c r="G3" s="54"/>
      <c r="H3" s="54"/>
      <c r="I3" s="54"/>
      <c r="W3" s="189" t="s">
        <v>15</v>
      </c>
      <c r="X3" s="190"/>
      <c r="Y3" s="190" t="s">
        <v>6</v>
      </c>
      <c r="Z3" s="190"/>
      <c r="AA3" s="190" t="s">
        <v>11</v>
      </c>
      <c r="AB3" s="187" t="s">
        <v>18</v>
      </c>
      <c r="AC3" s="53"/>
      <c r="AD3" s="76"/>
      <c r="AE3" s="14"/>
      <c r="AF3" s="14"/>
    </row>
    <row r="4" spans="1:32" ht="16.8" thickBot="1">
      <c r="A4" s="16"/>
      <c r="B4" s="16"/>
      <c r="C4" s="16"/>
      <c r="D4" s="16"/>
      <c r="E4" s="16"/>
      <c r="F4" s="16"/>
      <c r="G4" s="55"/>
      <c r="H4" s="55"/>
      <c r="I4" s="55"/>
      <c r="W4" s="191"/>
      <c r="X4" s="192"/>
      <c r="Y4" s="192"/>
      <c r="Z4" s="192"/>
      <c r="AA4" s="192"/>
      <c r="AB4" s="188"/>
      <c r="AC4" s="65"/>
      <c r="AD4" s="81"/>
      <c r="AE4" s="17"/>
      <c r="AF4" s="17"/>
    </row>
    <row r="5" spans="1:32" ht="30" customHeight="1" thickBot="1">
      <c r="A5" s="128" t="s">
        <v>48</v>
      </c>
      <c r="B5" s="129"/>
      <c r="C5" s="130"/>
      <c r="D5" s="178"/>
      <c r="E5" s="178"/>
      <c r="F5" s="178"/>
      <c r="G5" s="179"/>
      <c r="H5" s="53"/>
      <c r="I5" s="5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93" t="s">
        <v>16</v>
      </c>
      <c r="X5" s="194"/>
      <c r="Y5" s="197" t="s">
        <v>9</v>
      </c>
      <c r="Z5" s="197"/>
      <c r="AA5" s="27" t="s">
        <v>12</v>
      </c>
      <c r="AB5" s="38" t="s">
        <v>19</v>
      </c>
      <c r="AC5" s="19">
        <v>44902</v>
      </c>
      <c r="AD5" s="82">
        <v>44903</v>
      </c>
      <c r="AE5" s="18"/>
      <c r="AF5" s="18"/>
    </row>
    <row r="6" spans="1:32" ht="30" customHeight="1" thickTop="1" thickBot="1">
      <c r="A6" s="131" t="s">
        <v>47</v>
      </c>
      <c r="B6" s="132"/>
      <c r="C6" s="133"/>
      <c r="D6" s="137"/>
      <c r="E6" s="137"/>
      <c r="F6" s="137"/>
      <c r="G6" s="138"/>
      <c r="H6" s="53"/>
      <c r="I6" s="5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95" t="s">
        <v>17</v>
      </c>
      <c r="X6" s="196"/>
      <c r="Y6" s="196" t="s">
        <v>6</v>
      </c>
      <c r="Z6" s="196"/>
      <c r="AA6" s="25" t="s">
        <v>13</v>
      </c>
      <c r="AB6" s="26" t="s">
        <v>18</v>
      </c>
      <c r="AC6" s="19"/>
      <c r="AD6" s="82"/>
      <c r="AE6" s="18"/>
      <c r="AF6" s="18"/>
    </row>
    <row r="7" spans="1:32" ht="16.8" customHeight="1">
      <c r="A7" s="50"/>
      <c r="B7" s="50"/>
      <c r="C7" s="50"/>
      <c r="D7" s="51"/>
      <c r="E7" s="51"/>
      <c r="F7" s="51"/>
      <c r="G7" s="56"/>
      <c r="H7" s="53"/>
      <c r="I7" s="5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98" t="s">
        <v>16</v>
      </c>
      <c r="X7" s="199"/>
      <c r="Y7" s="202" t="s">
        <v>9</v>
      </c>
      <c r="Z7" s="202"/>
      <c r="AA7" s="204" t="s">
        <v>14</v>
      </c>
      <c r="AB7" s="206" t="s">
        <v>38</v>
      </c>
      <c r="AC7" s="19"/>
      <c r="AD7" s="82"/>
      <c r="AE7" s="18"/>
      <c r="AF7" s="18"/>
    </row>
    <row r="8" spans="1:32" ht="16.8" customHeight="1" thickBot="1">
      <c r="A8" s="20"/>
      <c r="B8" s="20"/>
      <c r="C8" s="20"/>
      <c r="D8" s="21"/>
      <c r="E8" s="21"/>
      <c r="F8" s="21"/>
      <c r="G8" s="57"/>
      <c r="H8" s="53"/>
      <c r="I8" s="53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200"/>
      <c r="X8" s="201"/>
      <c r="Y8" s="203"/>
      <c r="Z8" s="203"/>
      <c r="AA8" s="205"/>
      <c r="AB8" s="207"/>
      <c r="AC8" s="19">
        <v>44903</v>
      </c>
      <c r="AD8" s="82">
        <v>44904</v>
      </c>
      <c r="AE8" s="18"/>
      <c r="AF8" s="18"/>
    </row>
    <row r="9" spans="1:32" ht="30" customHeight="1">
      <c r="A9" s="180" t="s">
        <v>44</v>
      </c>
      <c r="B9" s="181"/>
      <c r="C9" s="182"/>
      <c r="D9" s="182"/>
      <c r="E9" s="182"/>
      <c r="F9" s="182"/>
      <c r="G9" s="183"/>
      <c r="H9" s="53"/>
      <c r="I9" s="5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AC9" s="19">
        <v>44904</v>
      </c>
      <c r="AD9" s="82">
        <v>44602</v>
      </c>
      <c r="AE9" s="18"/>
      <c r="AF9" s="18"/>
    </row>
    <row r="10" spans="1:32" ht="15">
      <c r="A10" s="158" t="s">
        <v>45</v>
      </c>
      <c r="B10" s="159"/>
      <c r="C10" s="160"/>
      <c r="D10" s="156"/>
      <c r="E10" s="156"/>
      <c r="F10" s="156"/>
      <c r="G10" s="157"/>
      <c r="H10" s="53"/>
      <c r="I10" s="53"/>
      <c r="J10" s="1"/>
      <c r="K10" s="1"/>
      <c r="L10" s="1"/>
      <c r="M10" s="67" t="s">
        <v>36</v>
      </c>
      <c r="N10" s="67" t="s">
        <v>42</v>
      </c>
      <c r="O10" s="68" t="s">
        <v>41</v>
      </c>
      <c r="P10" s="67"/>
      <c r="Q10" s="1"/>
      <c r="R10" s="1"/>
      <c r="S10" s="1"/>
      <c r="T10" s="1"/>
      <c r="U10" s="1"/>
      <c r="V10" s="1"/>
      <c r="W10" s="14"/>
      <c r="X10" s="53"/>
      <c r="Y10" s="76"/>
      <c r="Z10" s="14"/>
      <c r="AA10" s="17"/>
      <c r="AB10" s="18"/>
      <c r="AC10" s="19"/>
      <c r="AD10" s="82">
        <v>44906</v>
      </c>
      <c r="AE10" s="18"/>
      <c r="AF10" s="18"/>
    </row>
    <row r="11" spans="1:32" ht="15">
      <c r="A11" s="158" t="s">
        <v>0</v>
      </c>
      <c r="B11" s="159"/>
      <c r="C11" s="160"/>
      <c r="D11" s="156"/>
      <c r="E11" s="156"/>
      <c r="F11" s="156"/>
      <c r="G11" s="157"/>
      <c r="H11" s="53"/>
      <c r="I11" s="53"/>
      <c r="J11" s="1"/>
      <c r="K11" s="1"/>
      <c r="L11" s="1"/>
      <c r="M11" s="67"/>
      <c r="N11" s="67"/>
      <c r="O11" s="67"/>
      <c r="P11" s="67"/>
      <c r="Q11" s="1"/>
      <c r="R11" s="1"/>
      <c r="S11" s="1"/>
      <c r="T11" s="1"/>
      <c r="U11" s="1"/>
      <c r="V11" s="1"/>
      <c r="W11" s="14"/>
      <c r="X11" s="53"/>
      <c r="Y11" s="76"/>
      <c r="Z11" s="14"/>
      <c r="AA11" s="17"/>
      <c r="AB11" s="18"/>
      <c r="AC11" s="19"/>
      <c r="AD11" s="82"/>
      <c r="AE11" s="18"/>
      <c r="AF11" s="18"/>
    </row>
    <row r="12" spans="1:32" ht="15">
      <c r="A12" s="158" t="s">
        <v>1</v>
      </c>
      <c r="B12" s="159"/>
      <c r="C12" s="160"/>
      <c r="D12" s="156"/>
      <c r="E12" s="156"/>
      <c r="F12" s="156"/>
      <c r="G12" s="157"/>
      <c r="H12" s="53"/>
      <c r="I12" s="53"/>
      <c r="J12" s="1"/>
      <c r="K12" s="1"/>
      <c r="L12" s="1"/>
      <c r="M12" s="67" t="s">
        <v>37</v>
      </c>
      <c r="N12" s="67" t="s">
        <v>42</v>
      </c>
      <c r="O12" s="68" t="s">
        <v>43</v>
      </c>
      <c r="P12" s="67"/>
      <c r="Q12" s="1"/>
      <c r="R12" s="1"/>
      <c r="S12" s="1"/>
      <c r="T12" s="1"/>
      <c r="U12" s="1"/>
      <c r="V12" s="1"/>
      <c r="W12" s="14"/>
      <c r="X12" s="53"/>
      <c r="Y12" s="76"/>
      <c r="Z12" s="14"/>
      <c r="AA12" s="17"/>
      <c r="AB12" s="17"/>
      <c r="AC12" s="65"/>
      <c r="AD12" s="81"/>
      <c r="AE12" s="17"/>
      <c r="AF12" s="17"/>
    </row>
    <row r="13" spans="1:32" ht="15.6" thickBot="1">
      <c r="A13" s="172" t="s">
        <v>2</v>
      </c>
      <c r="B13" s="173"/>
      <c r="C13" s="174"/>
      <c r="D13" s="175"/>
      <c r="E13" s="176"/>
      <c r="F13" s="176"/>
      <c r="G13" s="177"/>
      <c r="H13" s="53"/>
      <c r="I13" s="5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4"/>
      <c r="X13" s="53"/>
      <c r="Y13" s="76"/>
      <c r="Z13" s="14"/>
      <c r="AA13" s="17"/>
      <c r="AB13" s="17"/>
      <c r="AC13" s="65"/>
      <c r="AD13" s="81"/>
      <c r="AE13" s="17"/>
      <c r="AF13" s="17"/>
    </row>
    <row r="14" spans="1:32" ht="39.6" customHeight="1" thickBot="1">
      <c r="A14" s="14"/>
      <c r="B14" s="14"/>
      <c r="C14" s="14"/>
      <c r="D14" s="14"/>
      <c r="E14" s="21"/>
      <c r="F14" s="21"/>
      <c r="G14" s="58"/>
      <c r="H14" s="57"/>
      <c r="I14" s="57"/>
      <c r="J14" s="167">
        <v>45266</v>
      </c>
      <c r="K14" s="139">
        <v>45266</v>
      </c>
      <c r="L14" s="139">
        <v>45267</v>
      </c>
      <c r="M14" s="139">
        <v>45267</v>
      </c>
      <c r="N14" s="139">
        <v>45268</v>
      </c>
      <c r="O14" s="139">
        <v>45268</v>
      </c>
      <c r="P14" s="139">
        <v>45269</v>
      </c>
      <c r="Q14" s="139">
        <v>45269</v>
      </c>
      <c r="R14" s="139">
        <v>45270</v>
      </c>
      <c r="S14" s="185">
        <v>45270</v>
      </c>
      <c r="T14" s="147"/>
      <c r="U14" s="141" t="s">
        <v>39</v>
      </c>
      <c r="V14" s="144" t="s">
        <v>40</v>
      </c>
      <c r="W14" s="21"/>
      <c r="X14" s="57"/>
      <c r="Y14" s="76"/>
      <c r="Z14" s="14"/>
      <c r="AA14" s="17"/>
      <c r="AB14" s="17"/>
      <c r="AC14" s="65"/>
      <c r="AD14" s="81"/>
      <c r="AE14" s="17"/>
      <c r="AF14" s="17"/>
    </row>
    <row r="15" spans="1:32" s="6" customFormat="1" ht="25.05" customHeight="1">
      <c r="A15" s="161" t="s">
        <v>21</v>
      </c>
      <c r="B15" s="154" t="s">
        <v>46</v>
      </c>
      <c r="C15" s="150" t="s">
        <v>3</v>
      </c>
      <c r="D15" s="152" t="s">
        <v>4</v>
      </c>
      <c r="E15" s="7" t="s">
        <v>5</v>
      </c>
      <c r="F15" s="8" t="s">
        <v>20</v>
      </c>
      <c r="G15" s="59" t="s">
        <v>22</v>
      </c>
      <c r="H15" s="59" t="s">
        <v>23</v>
      </c>
      <c r="I15" s="59" t="s">
        <v>61</v>
      </c>
      <c r="J15" s="168"/>
      <c r="K15" s="140"/>
      <c r="L15" s="140"/>
      <c r="M15" s="140"/>
      <c r="N15" s="140"/>
      <c r="O15" s="140"/>
      <c r="P15" s="140"/>
      <c r="Q15" s="140"/>
      <c r="R15" s="140"/>
      <c r="S15" s="186"/>
      <c r="T15" s="147"/>
      <c r="U15" s="142"/>
      <c r="V15" s="145"/>
      <c r="W15" s="5"/>
      <c r="X15" s="63" t="s">
        <v>26</v>
      </c>
      <c r="Y15" s="78" t="s">
        <v>33</v>
      </c>
      <c r="Z15" s="208" t="s">
        <v>27</v>
      </c>
      <c r="AA15" s="9" t="s">
        <v>28</v>
      </c>
      <c r="AB15" s="9" t="s">
        <v>29</v>
      </c>
      <c r="AC15" s="66" t="s">
        <v>30</v>
      </c>
      <c r="AD15" s="83" t="s">
        <v>31</v>
      </c>
      <c r="AE15" s="148" t="s">
        <v>27</v>
      </c>
      <c r="AF15" s="126" t="s">
        <v>32</v>
      </c>
    </row>
    <row r="16" spans="1:32" s="4" customFormat="1" ht="25.05" customHeight="1" thickBot="1">
      <c r="A16" s="162"/>
      <c r="B16" s="155"/>
      <c r="C16" s="151"/>
      <c r="D16" s="153"/>
      <c r="E16" s="22" t="s">
        <v>25</v>
      </c>
      <c r="F16" s="23" t="s">
        <v>67</v>
      </c>
      <c r="G16" s="60"/>
      <c r="H16" s="60"/>
      <c r="I16" s="60"/>
      <c r="J16" s="69" t="s">
        <v>36</v>
      </c>
      <c r="K16" s="70" t="s">
        <v>37</v>
      </c>
      <c r="L16" s="70" t="s">
        <v>36</v>
      </c>
      <c r="M16" s="70" t="s">
        <v>37</v>
      </c>
      <c r="N16" s="70" t="s">
        <v>36</v>
      </c>
      <c r="O16" s="70" t="s">
        <v>37</v>
      </c>
      <c r="P16" s="70" t="s">
        <v>36</v>
      </c>
      <c r="Q16" s="70" t="s">
        <v>37</v>
      </c>
      <c r="R16" s="70" t="s">
        <v>36</v>
      </c>
      <c r="S16" s="71" t="s">
        <v>37</v>
      </c>
      <c r="T16" s="147"/>
      <c r="U16" s="143"/>
      <c r="V16" s="146"/>
      <c r="W16" s="5"/>
      <c r="X16" s="64"/>
      <c r="Y16" s="79" t="s">
        <v>34</v>
      </c>
      <c r="Z16" s="209"/>
      <c r="AA16" s="23" t="s">
        <v>35</v>
      </c>
      <c r="AB16" s="23" t="s">
        <v>35</v>
      </c>
      <c r="AC16" s="60"/>
      <c r="AD16" s="79" t="s">
        <v>34</v>
      </c>
      <c r="AE16" s="149"/>
      <c r="AF16" s="127"/>
    </row>
    <row r="17" spans="1:32" ht="15">
      <c r="A17" s="171">
        <v>1</v>
      </c>
      <c r="B17" s="136"/>
      <c r="C17" s="86"/>
      <c r="D17" s="86"/>
      <c r="E17" s="85"/>
      <c r="F17" s="85"/>
      <c r="G17" s="87"/>
      <c r="H17" s="88"/>
      <c r="I17" s="122">
        <f>+_xlfn.DAYS(H17,G17)</f>
        <v>0</v>
      </c>
      <c r="J17" s="40"/>
      <c r="K17" s="41"/>
      <c r="L17" s="42"/>
      <c r="M17" s="41"/>
      <c r="N17" s="42"/>
      <c r="O17" s="41"/>
      <c r="P17" s="42"/>
      <c r="Q17" s="41"/>
      <c r="R17" s="43"/>
      <c r="S17" s="41"/>
      <c r="T17" s="72"/>
      <c r="U17" s="44">
        <f>IFERROR(COUNTIFS($J$16:$S$16,"L",$J17:$S17,"Y"),0)</f>
        <v>0</v>
      </c>
      <c r="V17" s="31">
        <f>IFERROR(COUNTIFS($J$16:$S$16,"D",$J17:$S17,"Y"),0)</f>
        <v>0</v>
      </c>
      <c r="W17" s="24"/>
      <c r="X17" s="101"/>
      <c r="Y17" s="102"/>
      <c r="Z17" s="103"/>
      <c r="AA17" s="104"/>
      <c r="AB17" s="104"/>
      <c r="AC17" s="105"/>
      <c r="AD17" s="106"/>
      <c r="AE17" s="104"/>
      <c r="AF17" s="107"/>
    </row>
    <row r="18" spans="1:32" ht="15">
      <c r="A18" s="166"/>
      <c r="B18" s="135"/>
      <c r="C18" s="89"/>
      <c r="D18" s="89"/>
      <c r="E18" s="90"/>
      <c r="F18" s="90"/>
      <c r="G18" s="91"/>
      <c r="H18" s="92"/>
      <c r="I18" s="123">
        <f>+_xlfn.DAYS(H18,G18)</f>
        <v>0</v>
      </c>
      <c r="J18" s="39"/>
      <c r="K18" s="29"/>
      <c r="L18" s="28"/>
      <c r="M18" s="29"/>
      <c r="N18" s="28"/>
      <c r="O18" s="29"/>
      <c r="P18" s="28"/>
      <c r="Q18" s="29"/>
      <c r="R18" s="30"/>
      <c r="S18" s="29"/>
      <c r="T18" s="73"/>
      <c r="U18" s="44">
        <f t="shared" ref="U18:U46" si="0">IFERROR(COUNTIFS($J$16:$S$16,"L",$J18:$S18,"Y"),0)</f>
        <v>0</v>
      </c>
      <c r="V18" s="31">
        <f t="shared" ref="V18:V46" si="1">IFERROR(COUNTIFS($J$16:$S$16,"D",$J18:$S18,"Y"),0)</f>
        <v>0</v>
      </c>
      <c r="W18" s="24"/>
      <c r="X18" s="101"/>
      <c r="Y18" s="108"/>
      <c r="Z18" s="93"/>
      <c r="AA18" s="109"/>
      <c r="AB18" s="109"/>
      <c r="AC18" s="110"/>
      <c r="AD18" s="111"/>
      <c r="AE18" s="109"/>
      <c r="AF18" s="112"/>
    </row>
    <row r="19" spans="1:32" ht="15">
      <c r="A19" s="165">
        <v>2</v>
      </c>
      <c r="B19" s="134"/>
      <c r="C19" s="89"/>
      <c r="D19" s="89"/>
      <c r="E19" s="90"/>
      <c r="F19" s="90"/>
      <c r="G19" s="91"/>
      <c r="H19" s="92"/>
      <c r="I19" s="123">
        <f>+_xlfn.DAYS(H19,G19)</f>
        <v>0</v>
      </c>
      <c r="J19" s="39"/>
      <c r="K19" s="29"/>
      <c r="L19" s="28"/>
      <c r="M19" s="29"/>
      <c r="N19" s="28"/>
      <c r="O19" s="29"/>
      <c r="P19" s="28"/>
      <c r="Q19" s="29"/>
      <c r="R19" s="30"/>
      <c r="S19" s="29"/>
      <c r="T19" s="73"/>
      <c r="U19" s="44">
        <f t="shared" si="0"/>
        <v>0</v>
      </c>
      <c r="V19" s="31">
        <f t="shared" si="1"/>
        <v>0</v>
      </c>
      <c r="W19" s="24"/>
      <c r="X19" s="101"/>
      <c r="Y19" s="108"/>
      <c r="Z19" s="93"/>
      <c r="AA19" s="109"/>
      <c r="AB19" s="109"/>
      <c r="AC19" s="110"/>
      <c r="AD19" s="111"/>
      <c r="AE19" s="109"/>
      <c r="AF19" s="112"/>
    </row>
    <row r="20" spans="1:32" ht="15">
      <c r="A20" s="166"/>
      <c r="B20" s="135"/>
      <c r="C20" s="89"/>
      <c r="D20" s="89"/>
      <c r="E20" s="90"/>
      <c r="F20" s="90"/>
      <c r="G20" s="91"/>
      <c r="H20" s="92"/>
      <c r="I20" s="123">
        <f>+_xlfn.DAYS(H20,G20)</f>
        <v>0</v>
      </c>
      <c r="J20" s="39"/>
      <c r="K20" s="29"/>
      <c r="L20" s="28"/>
      <c r="M20" s="29"/>
      <c r="N20" s="28"/>
      <c r="O20" s="29"/>
      <c r="P20" s="28"/>
      <c r="Q20" s="29"/>
      <c r="R20" s="30"/>
      <c r="S20" s="29"/>
      <c r="T20" s="74"/>
      <c r="U20" s="44">
        <f t="shared" si="0"/>
        <v>0</v>
      </c>
      <c r="V20" s="31">
        <f t="shared" si="1"/>
        <v>0</v>
      </c>
      <c r="W20" s="24"/>
      <c r="X20" s="101"/>
      <c r="Y20" s="108"/>
      <c r="Z20" s="93"/>
      <c r="AA20" s="109"/>
      <c r="AB20" s="109"/>
      <c r="AC20" s="110"/>
      <c r="AD20" s="111"/>
      <c r="AE20" s="109"/>
      <c r="AF20" s="112"/>
    </row>
    <row r="21" spans="1:32" ht="15">
      <c r="A21" s="165">
        <v>3</v>
      </c>
      <c r="B21" s="134"/>
      <c r="C21" s="89"/>
      <c r="D21" s="89"/>
      <c r="E21" s="90"/>
      <c r="F21" s="90"/>
      <c r="G21" s="91"/>
      <c r="H21" s="92"/>
      <c r="I21" s="123">
        <f t="shared" ref="I21:I46" si="2">+_xlfn.DAYS(H21,G21)</f>
        <v>0</v>
      </c>
      <c r="J21" s="39"/>
      <c r="K21" s="29"/>
      <c r="L21" s="28"/>
      <c r="M21" s="29"/>
      <c r="N21" s="28"/>
      <c r="O21" s="29"/>
      <c r="P21" s="28"/>
      <c r="Q21" s="29"/>
      <c r="R21" s="30"/>
      <c r="S21" s="29"/>
      <c r="T21" s="73"/>
      <c r="U21" s="44">
        <f t="shared" si="0"/>
        <v>0</v>
      </c>
      <c r="V21" s="31">
        <f t="shared" si="1"/>
        <v>0</v>
      </c>
      <c r="W21" s="24"/>
      <c r="X21" s="101"/>
      <c r="Y21" s="108"/>
      <c r="Z21" s="93"/>
      <c r="AA21" s="109"/>
      <c r="AC21" s="110"/>
      <c r="AD21" s="111"/>
      <c r="AE21" s="109"/>
      <c r="AF21" s="112"/>
    </row>
    <row r="22" spans="1:32" ht="15">
      <c r="A22" s="166"/>
      <c r="B22" s="135"/>
      <c r="C22" s="89"/>
      <c r="D22" s="89"/>
      <c r="E22" s="90"/>
      <c r="F22" s="90"/>
      <c r="G22" s="91"/>
      <c r="H22" s="92"/>
      <c r="I22" s="123">
        <f t="shared" si="2"/>
        <v>0</v>
      </c>
      <c r="J22" s="39"/>
      <c r="K22" s="29"/>
      <c r="L22" s="28"/>
      <c r="M22" s="29"/>
      <c r="N22" s="28"/>
      <c r="O22" s="29"/>
      <c r="P22" s="28"/>
      <c r="Q22" s="29"/>
      <c r="R22" s="30"/>
      <c r="S22" s="29"/>
      <c r="T22" s="73"/>
      <c r="U22" s="44">
        <f t="shared" si="0"/>
        <v>0</v>
      </c>
      <c r="V22" s="31">
        <f t="shared" si="1"/>
        <v>0</v>
      </c>
      <c r="W22" s="24"/>
      <c r="X22" s="101"/>
      <c r="Y22" s="108"/>
      <c r="Z22" s="93"/>
      <c r="AA22" s="109"/>
      <c r="AB22" s="109"/>
      <c r="AC22" s="110"/>
      <c r="AD22" s="111"/>
      <c r="AE22" s="109"/>
      <c r="AF22" s="112"/>
    </row>
    <row r="23" spans="1:32" ht="15">
      <c r="A23" s="165">
        <v>4</v>
      </c>
      <c r="B23" s="134"/>
      <c r="C23" s="89"/>
      <c r="D23" s="89"/>
      <c r="E23" s="90"/>
      <c r="F23" s="90"/>
      <c r="G23" s="91"/>
      <c r="H23" s="92"/>
      <c r="I23" s="123">
        <f t="shared" si="2"/>
        <v>0</v>
      </c>
      <c r="J23" s="39"/>
      <c r="K23" s="29"/>
      <c r="L23" s="28"/>
      <c r="M23" s="29"/>
      <c r="N23" s="28"/>
      <c r="O23" s="29"/>
      <c r="P23" s="28"/>
      <c r="Q23" s="29"/>
      <c r="R23" s="30"/>
      <c r="S23" s="29"/>
      <c r="T23" s="73"/>
      <c r="U23" s="44">
        <f t="shared" si="0"/>
        <v>0</v>
      </c>
      <c r="V23" s="31">
        <f t="shared" si="1"/>
        <v>0</v>
      </c>
      <c r="W23" s="24"/>
      <c r="X23" s="101"/>
      <c r="Y23" s="108"/>
      <c r="Z23" s="93"/>
      <c r="AA23" s="109"/>
      <c r="AB23" s="109"/>
      <c r="AC23" s="110"/>
      <c r="AD23" s="111"/>
      <c r="AE23" s="109"/>
      <c r="AF23" s="112"/>
    </row>
    <row r="24" spans="1:32" ht="15">
      <c r="A24" s="166"/>
      <c r="B24" s="135"/>
      <c r="D24" s="89"/>
      <c r="E24" s="90"/>
      <c r="F24" s="90"/>
      <c r="G24" s="91"/>
      <c r="H24" s="92"/>
      <c r="I24" s="123">
        <f t="shared" si="2"/>
        <v>0</v>
      </c>
      <c r="J24" s="39"/>
      <c r="K24" s="29"/>
      <c r="L24" s="28"/>
      <c r="M24" s="29"/>
      <c r="N24" s="28"/>
      <c r="O24" s="29"/>
      <c r="P24" s="28"/>
      <c r="Q24" s="29"/>
      <c r="R24" s="30"/>
      <c r="S24" s="29"/>
      <c r="T24" s="73"/>
      <c r="U24" s="44">
        <f t="shared" si="0"/>
        <v>0</v>
      </c>
      <c r="V24" s="31">
        <f t="shared" si="1"/>
        <v>0</v>
      </c>
      <c r="W24" s="24"/>
      <c r="X24" s="101"/>
      <c r="Y24" s="108"/>
      <c r="Z24" s="93"/>
      <c r="AA24" s="109"/>
      <c r="AB24" s="109"/>
      <c r="AC24" s="110"/>
      <c r="AD24" s="111"/>
      <c r="AE24" s="109"/>
      <c r="AF24" s="112"/>
    </row>
    <row r="25" spans="1:32" ht="15">
      <c r="A25" s="165">
        <v>5</v>
      </c>
      <c r="B25" s="134"/>
      <c r="C25" s="89"/>
      <c r="D25" s="89"/>
      <c r="E25" s="90"/>
      <c r="F25" s="90"/>
      <c r="G25" s="91"/>
      <c r="H25" s="92"/>
      <c r="I25" s="123">
        <f t="shared" si="2"/>
        <v>0</v>
      </c>
      <c r="J25" s="39"/>
      <c r="K25" s="29"/>
      <c r="L25" s="28"/>
      <c r="M25" s="29"/>
      <c r="N25" s="28"/>
      <c r="O25" s="29"/>
      <c r="P25" s="28"/>
      <c r="Q25" s="29"/>
      <c r="R25" s="30"/>
      <c r="S25" s="29"/>
      <c r="T25" s="73"/>
      <c r="U25" s="44">
        <f t="shared" si="0"/>
        <v>0</v>
      </c>
      <c r="V25" s="31">
        <f t="shared" si="1"/>
        <v>0</v>
      </c>
      <c r="W25" s="24"/>
      <c r="X25" s="101"/>
      <c r="Y25" s="108"/>
      <c r="Z25" s="93"/>
      <c r="AA25" s="109"/>
      <c r="AB25" s="109"/>
      <c r="AC25" s="110"/>
      <c r="AD25" s="111"/>
      <c r="AE25" s="109"/>
      <c r="AF25" s="112"/>
    </row>
    <row r="26" spans="1:32" ht="15">
      <c r="A26" s="166"/>
      <c r="B26" s="135"/>
      <c r="C26" s="89"/>
      <c r="D26" s="89"/>
      <c r="E26" s="90"/>
      <c r="F26" s="90"/>
      <c r="G26" s="91"/>
      <c r="H26" s="92"/>
      <c r="I26" s="123">
        <f t="shared" si="2"/>
        <v>0</v>
      </c>
      <c r="J26" s="39"/>
      <c r="K26" s="29"/>
      <c r="L26" s="28"/>
      <c r="M26" s="29"/>
      <c r="N26" s="28"/>
      <c r="O26" s="29"/>
      <c r="P26" s="28"/>
      <c r="Q26" s="29"/>
      <c r="R26" s="30"/>
      <c r="S26" s="29"/>
      <c r="T26" s="73"/>
      <c r="U26" s="44">
        <f t="shared" si="0"/>
        <v>0</v>
      </c>
      <c r="V26" s="31">
        <f t="shared" si="1"/>
        <v>0</v>
      </c>
      <c r="W26" s="24"/>
      <c r="X26" s="101"/>
      <c r="Y26" s="108"/>
      <c r="Z26" s="93"/>
      <c r="AA26" s="109"/>
      <c r="AB26" s="109"/>
      <c r="AC26" s="110"/>
      <c r="AD26" s="111"/>
      <c r="AE26" s="109"/>
      <c r="AF26" s="112"/>
    </row>
    <row r="27" spans="1:32" ht="15">
      <c r="A27" s="165">
        <v>6</v>
      </c>
      <c r="B27" s="134"/>
      <c r="C27" s="89"/>
      <c r="D27" s="89"/>
      <c r="E27" s="90"/>
      <c r="F27" s="90"/>
      <c r="G27" s="91"/>
      <c r="H27" s="92"/>
      <c r="I27" s="123">
        <f t="shared" si="2"/>
        <v>0</v>
      </c>
      <c r="J27" s="39"/>
      <c r="K27" s="29"/>
      <c r="L27" s="28"/>
      <c r="M27" s="29"/>
      <c r="N27" s="28"/>
      <c r="O27" s="29"/>
      <c r="P27" s="28"/>
      <c r="Q27" s="29"/>
      <c r="R27" s="30"/>
      <c r="S27" s="29"/>
      <c r="T27" s="73"/>
      <c r="U27" s="44">
        <f t="shared" si="0"/>
        <v>0</v>
      </c>
      <c r="V27" s="31">
        <f t="shared" si="1"/>
        <v>0</v>
      </c>
      <c r="W27" s="24"/>
      <c r="X27" s="101"/>
      <c r="Y27" s="108"/>
      <c r="Z27" s="93"/>
      <c r="AA27" s="109"/>
      <c r="AB27" s="109"/>
      <c r="AC27" s="110"/>
      <c r="AD27" s="111"/>
      <c r="AE27" s="109"/>
      <c r="AF27" s="112"/>
    </row>
    <row r="28" spans="1:32" ht="15">
      <c r="A28" s="166"/>
      <c r="B28" s="135"/>
      <c r="C28" s="89"/>
      <c r="D28" s="89"/>
      <c r="E28" s="90"/>
      <c r="F28" s="90"/>
      <c r="G28" s="91"/>
      <c r="H28" s="92"/>
      <c r="I28" s="123">
        <f t="shared" si="2"/>
        <v>0</v>
      </c>
      <c r="J28" s="39"/>
      <c r="K28" s="29"/>
      <c r="L28" s="28"/>
      <c r="M28" s="29"/>
      <c r="N28" s="28"/>
      <c r="O28" s="29"/>
      <c r="P28" s="28"/>
      <c r="Q28" s="29"/>
      <c r="R28" s="30"/>
      <c r="S28" s="29"/>
      <c r="T28" s="73"/>
      <c r="U28" s="44">
        <f t="shared" si="0"/>
        <v>0</v>
      </c>
      <c r="V28" s="31">
        <f t="shared" si="1"/>
        <v>0</v>
      </c>
      <c r="W28" s="24"/>
      <c r="X28" s="101"/>
      <c r="Y28" s="108"/>
      <c r="Z28" s="93"/>
      <c r="AA28" s="109"/>
      <c r="AB28" s="109"/>
      <c r="AC28" s="110"/>
      <c r="AD28" s="111"/>
      <c r="AE28" s="109"/>
      <c r="AF28" s="112"/>
    </row>
    <row r="29" spans="1:32" ht="15">
      <c r="A29" s="165">
        <v>7</v>
      </c>
      <c r="B29" s="134"/>
      <c r="C29" s="89"/>
      <c r="D29" s="89"/>
      <c r="E29" s="90"/>
      <c r="F29" s="90"/>
      <c r="G29" s="91"/>
      <c r="H29" s="92"/>
      <c r="I29" s="123">
        <f t="shared" si="2"/>
        <v>0</v>
      </c>
      <c r="J29" s="39"/>
      <c r="K29" s="29"/>
      <c r="L29" s="28"/>
      <c r="M29" s="29"/>
      <c r="N29" s="28"/>
      <c r="O29" s="29"/>
      <c r="P29" s="28"/>
      <c r="Q29" s="29"/>
      <c r="R29" s="30"/>
      <c r="S29" s="29"/>
      <c r="T29" s="73"/>
      <c r="U29" s="44">
        <f t="shared" si="0"/>
        <v>0</v>
      </c>
      <c r="V29" s="31">
        <f t="shared" si="1"/>
        <v>0</v>
      </c>
      <c r="W29" s="24"/>
      <c r="X29" s="101"/>
      <c r="Y29" s="108"/>
      <c r="Z29" s="93"/>
      <c r="AA29" s="109"/>
      <c r="AB29" s="109"/>
      <c r="AC29" s="110"/>
      <c r="AD29" s="111"/>
      <c r="AE29" s="109"/>
      <c r="AF29" s="112"/>
    </row>
    <row r="30" spans="1:32" ht="15">
      <c r="A30" s="166"/>
      <c r="B30" s="135"/>
      <c r="C30" s="89"/>
      <c r="D30" s="89"/>
      <c r="E30" s="90"/>
      <c r="F30" s="90"/>
      <c r="G30" s="91"/>
      <c r="H30" s="92"/>
      <c r="I30" s="123">
        <f t="shared" si="2"/>
        <v>0</v>
      </c>
      <c r="J30" s="39"/>
      <c r="K30" s="29"/>
      <c r="L30" s="28"/>
      <c r="M30" s="29"/>
      <c r="N30" s="28"/>
      <c r="O30" s="29"/>
      <c r="P30" s="28"/>
      <c r="Q30" s="29"/>
      <c r="R30" s="30"/>
      <c r="S30" s="29"/>
      <c r="T30" s="73"/>
      <c r="U30" s="44">
        <f t="shared" si="0"/>
        <v>0</v>
      </c>
      <c r="V30" s="31">
        <f t="shared" si="1"/>
        <v>0</v>
      </c>
      <c r="W30" s="24"/>
      <c r="X30" s="101"/>
      <c r="Y30" s="108"/>
      <c r="Z30" s="93"/>
      <c r="AA30" s="109"/>
      <c r="AB30" s="109"/>
      <c r="AC30" s="110"/>
      <c r="AD30" s="111"/>
      <c r="AE30" s="109"/>
      <c r="AF30" s="112"/>
    </row>
    <row r="31" spans="1:32" ht="15">
      <c r="A31" s="165">
        <v>8</v>
      </c>
      <c r="B31" s="134"/>
      <c r="C31" s="89"/>
      <c r="D31" s="89"/>
      <c r="E31" s="90"/>
      <c r="F31" s="90"/>
      <c r="G31" s="91"/>
      <c r="H31" s="92"/>
      <c r="I31" s="123">
        <f t="shared" si="2"/>
        <v>0</v>
      </c>
      <c r="J31" s="39"/>
      <c r="K31" s="29"/>
      <c r="L31" s="28"/>
      <c r="M31" s="29"/>
      <c r="N31" s="28"/>
      <c r="O31" s="29"/>
      <c r="P31" s="28"/>
      <c r="Q31" s="29"/>
      <c r="R31" s="30"/>
      <c r="S31" s="29"/>
      <c r="T31" s="73"/>
      <c r="U31" s="44">
        <f t="shared" si="0"/>
        <v>0</v>
      </c>
      <c r="V31" s="31">
        <f t="shared" si="1"/>
        <v>0</v>
      </c>
      <c r="W31" s="24"/>
      <c r="X31" s="101"/>
      <c r="Y31" s="108"/>
      <c r="Z31" s="93"/>
      <c r="AA31" s="109"/>
      <c r="AB31" s="109"/>
      <c r="AC31" s="110"/>
      <c r="AD31" s="111"/>
      <c r="AE31" s="109"/>
      <c r="AF31" s="112"/>
    </row>
    <row r="32" spans="1:32" ht="15">
      <c r="A32" s="166"/>
      <c r="B32" s="135"/>
      <c r="C32" s="89"/>
      <c r="D32" s="89"/>
      <c r="E32" s="90"/>
      <c r="F32" s="90"/>
      <c r="G32" s="91"/>
      <c r="H32" s="92"/>
      <c r="I32" s="123">
        <f t="shared" si="2"/>
        <v>0</v>
      </c>
      <c r="J32" s="39"/>
      <c r="K32" s="29"/>
      <c r="L32" s="28"/>
      <c r="M32" s="29"/>
      <c r="N32" s="28"/>
      <c r="O32" s="29"/>
      <c r="P32" s="28"/>
      <c r="Q32" s="29"/>
      <c r="R32" s="30"/>
      <c r="S32" s="29"/>
      <c r="T32" s="73"/>
      <c r="U32" s="44">
        <f t="shared" si="0"/>
        <v>0</v>
      </c>
      <c r="V32" s="31">
        <f t="shared" si="1"/>
        <v>0</v>
      </c>
      <c r="W32" s="24"/>
      <c r="X32" s="101"/>
      <c r="Y32" s="108"/>
      <c r="Z32" s="93"/>
      <c r="AA32" s="109"/>
      <c r="AB32" s="109"/>
      <c r="AC32" s="110"/>
      <c r="AD32" s="111"/>
      <c r="AE32" s="109"/>
      <c r="AF32" s="112"/>
    </row>
    <row r="33" spans="1:32" ht="15">
      <c r="A33" s="165">
        <v>9</v>
      </c>
      <c r="B33" s="134"/>
      <c r="C33" s="89"/>
      <c r="D33" s="89"/>
      <c r="E33" s="90"/>
      <c r="F33" s="90"/>
      <c r="G33" s="91"/>
      <c r="H33" s="92"/>
      <c r="I33" s="123">
        <f t="shared" si="2"/>
        <v>0</v>
      </c>
      <c r="J33" s="39"/>
      <c r="K33" s="29"/>
      <c r="L33" s="28"/>
      <c r="M33" s="29"/>
      <c r="N33" s="28"/>
      <c r="O33" s="29"/>
      <c r="P33" s="28"/>
      <c r="Q33" s="29"/>
      <c r="R33" s="30"/>
      <c r="S33" s="29"/>
      <c r="T33" s="73"/>
      <c r="U33" s="44">
        <f t="shared" si="0"/>
        <v>0</v>
      </c>
      <c r="V33" s="31">
        <f t="shared" si="1"/>
        <v>0</v>
      </c>
      <c r="W33" s="24"/>
      <c r="X33" s="101"/>
      <c r="Y33" s="108"/>
      <c r="Z33" s="93"/>
      <c r="AA33" s="109"/>
      <c r="AB33" s="109"/>
      <c r="AC33" s="110"/>
      <c r="AD33" s="111"/>
      <c r="AE33" s="109"/>
      <c r="AF33" s="112"/>
    </row>
    <row r="34" spans="1:32" ht="15">
      <c r="A34" s="166"/>
      <c r="B34" s="135"/>
      <c r="C34" s="89"/>
      <c r="D34" s="89"/>
      <c r="E34" s="90"/>
      <c r="F34" s="90"/>
      <c r="G34" s="91"/>
      <c r="H34" s="92"/>
      <c r="I34" s="123">
        <f t="shared" si="2"/>
        <v>0</v>
      </c>
      <c r="J34" s="39"/>
      <c r="K34" s="29"/>
      <c r="L34" s="28"/>
      <c r="M34" s="29"/>
      <c r="N34" s="28"/>
      <c r="O34" s="29"/>
      <c r="P34" s="28"/>
      <c r="Q34" s="29"/>
      <c r="R34" s="30"/>
      <c r="S34" s="29"/>
      <c r="T34" s="73"/>
      <c r="U34" s="44">
        <f t="shared" si="0"/>
        <v>0</v>
      </c>
      <c r="V34" s="31">
        <f t="shared" si="1"/>
        <v>0</v>
      </c>
      <c r="W34" s="24"/>
      <c r="X34" s="101"/>
      <c r="Y34" s="108"/>
      <c r="Z34" s="93"/>
      <c r="AA34" s="109"/>
      <c r="AB34" s="109"/>
      <c r="AC34" s="110"/>
      <c r="AD34" s="111"/>
      <c r="AE34" s="109"/>
      <c r="AF34" s="112"/>
    </row>
    <row r="35" spans="1:32" ht="15">
      <c r="A35" s="165">
        <v>10</v>
      </c>
      <c r="B35" s="134"/>
      <c r="C35" s="89"/>
      <c r="D35" s="89"/>
      <c r="E35" s="90"/>
      <c r="F35" s="90"/>
      <c r="G35" s="91"/>
      <c r="H35" s="92"/>
      <c r="I35" s="123">
        <f t="shared" si="2"/>
        <v>0</v>
      </c>
      <c r="J35" s="39"/>
      <c r="K35" s="29"/>
      <c r="L35" s="28"/>
      <c r="M35" s="29"/>
      <c r="N35" s="28"/>
      <c r="O35" s="29"/>
      <c r="P35" s="28"/>
      <c r="Q35" s="29"/>
      <c r="R35" s="30"/>
      <c r="S35" s="29"/>
      <c r="T35" s="73"/>
      <c r="U35" s="44">
        <f t="shared" si="0"/>
        <v>0</v>
      </c>
      <c r="V35" s="31">
        <f t="shared" si="1"/>
        <v>0</v>
      </c>
      <c r="W35" s="24"/>
      <c r="X35" s="101"/>
      <c r="Y35" s="108"/>
      <c r="Z35" s="93"/>
      <c r="AA35" s="109"/>
      <c r="AB35" s="109"/>
      <c r="AC35" s="110"/>
      <c r="AD35" s="111"/>
      <c r="AE35" s="109"/>
      <c r="AF35" s="112"/>
    </row>
    <row r="36" spans="1:32" ht="15">
      <c r="A36" s="166"/>
      <c r="B36" s="135"/>
      <c r="C36" s="89"/>
      <c r="D36" s="89"/>
      <c r="E36" s="90"/>
      <c r="F36" s="90"/>
      <c r="G36" s="91"/>
      <c r="H36" s="92"/>
      <c r="I36" s="123">
        <f t="shared" si="2"/>
        <v>0</v>
      </c>
      <c r="J36" s="39"/>
      <c r="K36" s="29"/>
      <c r="L36" s="28"/>
      <c r="M36" s="29"/>
      <c r="N36" s="28"/>
      <c r="O36" s="29"/>
      <c r="P36" s="28"/>
      <c r="Q36" s="29"/>
      <c r="R36" s="30"/>
      <c r="S36" s="29"/>
      <c r="T36" s="73"/>
      <c r="U36" s="44">
        <f t="shared" si="0"/>
        <v>0</v>
      </c>
      <c r="V36" s="31">
        <f t="shared" si="1"/>
        <v>0</v>
      </c>
      <c r="W36" s="24"/>
      <c r="X36" s="101"/>
      <c r="Y36" s="108"/>
      <c r="Z36" s="93"/>
      <c r="AA36" s="109"/>
      <c r="AB36" s="109"/>
      <c r="AC36" s="110"/>
      <c r="AD36" s="111"/>
      <c r="AE36" s="109"/>
      <c r="AF36" s="112"/>
    </row>
    <row r="37" spans="1:32" ht="15">
      <c r="A37" s="165">
        <v>11</v>
      </c>
      <c r="B37" s="134"/>
      <c r="C37" s="89"/>
      <c r="D37" s="89"/>
      <c r="E37" s="90"/>
      <c r="F37" s="90"/>
      <c r="G37" s="91"/>
      <c r="H37" s="92"/>
      <c r="I37" s="123">
        <f t="shared" si="2"/>
        <v>0</v>
      </c>
      <c r="J37" s="39"/>
      <c r="K37" s="29"/>
      <c r="L37" s="28"/>
      <c r="M37" s="29"/>
      <c r="N37" s="28"/>
      <c r="O37" s="29"/>
      <c r="P37" s="28"/>
      <c r="Q37" s="29"/>
      <c r="R37" s="30"/>
      <c r="S37" s="29"/>
      <c r="T37" s="73"/>
      <c r="U37" s="44">
        <f t="shared" si="0"/>
        <v>0</v>
      </c>
      <c r="V37" s="31">
        <f t="shared" si="1"/>
        <v>0</v>
      </c>
      <c r="W37" s="24"/>
      <c r="X37" s="101"/>
      <c r="Y37" s="108"/>
      <c r="Z37" s="93"/>
      <c r="AA37" s="109"/>
      <c r="AB37" s="109"/>
      <c r="AC37" s="110"/>
      <c r="AD37" s="111"/>
      <c r="AE37" s="109"/>
      <c r="AF37" s="112"/>
    </row>
    <row r="38" spans="1:32" ht="15">
      <c r="A38" s="166"/>
      <c r="B38" s="135"/>
      <c r="C38" s="89"/>
      <c r="D38" s="89"/>
      <c r="E38" s="90"/>
      <c r="F38" s="90"/>
      <c r="G38" s="91"/>
      <c r="H38" s="92"/>
      <c r="I38" s="123">
        <f t="shared" si="2"/>
        <v>0</v>
      </c>
      <c r="J38" s="39"/>
      <c r="K38" s="29"/>
      <c r="L38" s="28"/>
      <c r="M38" s="29"/>
      <c r="N38" s="28"/>
      <c r="O38" s="29"/>
      <c r="P38" s="28"/>
      <c r="Q38" s="29"/>
      <c r="R38" s="30"/>
      <c r="S38" s="29"/>
      <c r="T38" s="73"/>
      <c r="U38" s="44">
        <f t="shared" si="0"/>
        <v>0</v>
      </c>
      <c r="V38" s="31">
        <f t="shared" si="1"/>
        <v>0</v>
      </c>
      <c r="W38" s="24"/>
      <c r="X38" s="101"/>
      <c r="Y38" s="108"/>
      <c r="Z38" s="93"/>
      <c r="AA38" s="109"/>
      <c r="AB38" s="109"/>
      <c r="AC38" s="110"/>
      <c r="AD38" s="111"/>
      <c r="AE38" s="109"/>
      <c r="AF38" s="112"/>
    </row>
    <row r="39" spans="1:32" ht="15">
      <c r="A39" s="165">
        <v>12</v>
      </c>
      <c r="B39" s="134"/>
      <c r="C39" s="89"/>
      <c r="D39" s="89"/>
      <c r="E39" s="90"/>
      <c r="F39" s="90"/>
      <c r="G39" s="91"/>
      <c r="H39" s="92"/>
      <c r="I39" s="123">
        <f t="shared" si="2"/>
        <v>0</v>
      </c>
      <c r="J39" s="39"/>
      <c r="K39" s="29"/>
      <c r="L39" s="28"/>
      <c r="M39" s="29"/>
      <c r="N39" s="28"/>
      <c r="O39" s="29"/>
      <c r="P39" s="28"/>
      <c r="Q39" s="29"/>
      <c r="R39" s="30"/>
      <c r="S39" s="29"/>
      <c r="T39" s="73"/>
      <c r="U39" s="44">
        <f t="shared" si="0"/>
        <v>0</v>
      </c>
      <c r="V39" s="31">
        <f t="shared" si="1"/>
        <v>0</v>
      </c>
      <c r="W39" s="24"/>
      <c r="X39" s="101"/>
      <c r="Y39" s="108"/>
      <c r="Z39" s="93"/>
      <c r="AA39" s="109"/>
      <c r="AB39" s="109"/>
      <c r="AC39" s="110"/>
      <c r="AD39" s="111"/>
      <c r="AE39" s="109"/>
      <c r="AF39" s="112"/>
    </row>
    <row r="40" spans="1:32" ht="15">
      <c r="A40" s="166"/>
      <c r="B40" s="135"/>
      <c r="C40" s="89"/>
      <c r="D40" s="89"/>
      <c r="E40" s="90"/>
      <c r="F40" s="90"/>
      <c r="G40" s="91"/>
      <c r="H40" s="92"/>
      <c r="I40" s="123">
        <f t="shared" si="2"/>
        <v>0</v>
      </c>
      <c r="J40" s="39"/>
      <c r="K40" s="29"/>
      <c r="L40" s="28"/>
      <c r="M40" s="29"/>
      <c r="N40" s="28"/>
      <c r="O40" s="29"/>
      <c r="P40" s="28"/>
      <c r="Q40" s="29"/>
      <c r="R40" s="30"/>
      <c r="S40" s="29"/>
      <c r="T40" s="73"/>
      <c r="U40" s="44">
        <f t="shared" si="0"/>
        <v>0</v>
      </c>
      <c r="V40" s="31">
        <f t="shared" si="1"/>
        <v>0</v>
      </c>
      <c r="W40" s="24"/>
      <c r="X40" s="101"/>
      <c r="Y40" s="108"/>
      <c r="Z40" s="93"/>
      <c r="AA40" s="109"/>
      <c r="AB40" s="109"/>
      <c r="AC40" s="110"/>
      <c r="AD40" s="111"/>
      <c r="AE40" s="109"/>
      <c r="AF40" s="112"/>
    </row>
    <row r="41" spans="1:32" ht="15">
      <c r="A41" s="165">
        <v>13</v>
      </c>
      <c r="B41" s="134"/>
      <c r="C41" s="89"/>
      <c r="D41" s="89"/>
      <c r="E41" s="90"/>
      <c r="F41" s="90"/>
      <c r="G41" s="91"/>
      <c r="H41" s="92"/>
      <c r="I41" s="123">
        <f t="shared" si="2"/>
        <v>0</v>
      </c>
      <c r="J41" s="39"/>
      <c r="K41" s="29"/>
      <c r="L41" s="28"/>
      <c r="M41" s="29"/>
      <c r="N41" s="28"/>
      <c r="O41" s="29"/>
      <c r="P41" s="28"/>
      <c r="Q41" s="29"/>
      <c r="R41" s="30"/>
      <c r="S41" s="29"/>
      <c r="T41" s="73"/>
      <c r="U41" s="44">
        <f t="shared" si="0"/>
        <v>0</v>
      </c>
      <c r="V41" s="31">
        <f t="shared" si="1"/>
        <v>0</v>
      </c>
      <c r="W41" s="24"/>
      <c r="X41" s="101"/>
      <c r="Y41" s="108"/>
      <c r="Z41" s="93"/>
      <c r="AA41" s="109"/>
      <c r="AB41" s="109"/>
      <c r="AC41" s="110"/>
      <c r="AD41" s="111"/>
      <c r="AE41" s="109"/>
      <c r="AF41" s="112"/>
    </row>
    <row r="42" spans="1:32" ht="15">
      <c r="A42" s="166"/>
      <c r="B42" s="135"/>
      <c r="C42" s="89"/>
      <c r="D42" s="89"/>
      <c r="E42" s="90"/>
      <c r="F42" s="90"/>
      <c r="G42" s="91"/>
      <c r="H42" s="92"/>
      <c r="I42" s="123">
        <f t="shared" si="2"/>
        <v>0</v>
      </c>
      <c r="J42" s="39"/>
      <c r="K42" s="29"/>
      <c r="L42" s="28"/>
      <c r="M42" s="29"/>
      <c r="N42" s="28"/>
      <c r="O42" s="29"/>
      <c r="P42" s="28"/>
      <c r="Q42" s="29"/>
      <c r="R42" s="30"/>
      <c r="S42" s="29"/>
      <c r="T42" s="73"/>
      <c r="U42" s="44">
        <f t="shared" si="0"/>
        <v>0</v>
      </c>
      <c r="V42" s="31">
        <f t="shared" si="1"/>
        <v>0</v>
      </c>
      <c r="W42" s="24"/>
      <c r="X42" s="101"/>
      <c r="Y42" s="108"/>
      <c r="Z42" s="93"/>
      <c r="AA42" s="109"/>
      <c r="AB42" s="109"/>
      <c r="AC42" s="110"/>
      <c r="AD42" s="111"/>
      <c r="AE42" s="109"/>
      <c r="AF42" s="112"/>
    </row>
    <row r="43" spans="1:32" ht="15">
      <c r="A43" s="165">
        <v>14</v>
      </c>
      <c r="B43" s="134"/>
      <c r="C43" s="89"/>
      <c r="D43" s="89"/>
      <c r="E43" s="90"/>
      <c r="F43" s="90"/>
      <c r="G43" s="91"/>
      <c r="H43" s="92"/>
      <c r="I43" s="123">
        <f t="shared" si="2"/>
        <v>0</v>
      </c>
      <c r="J43" s="39"/>
      <c r="K43" s="29"/>
      <c r="L43" s="28"/>
      <c r="M43" s="29"/>
      <c r="N43" s="28"/>
      <c r="O43" s="29"/>
      <c r="P43" s="28"/>
      <c r="Q43" s="29"/>
      <c r="R43" s="30"/>
      <c r="S43" s="29"/>
      <c r="T43" s="73"/>
      <c r="U43" s="44">
        <f t="shared" si="0"/>
        <v>0</v>
      </c>
      <c r="V43" s="31">
        <f t="shared" si="1"/>
        <v>0</v>
      </c>
      <c r="W43" s="24"/>
      <c r="X43" s="101"/>
      <c r="Y43" s="108"/>
      <c r="Z43" s="93"/>
      <c r="AA43" s="109"/>
      <c r="AB43" s="109"/>
      <c r="AC43" s="110"/>
      <c r="AD43" s="111"/>
      <c r="AE43" s="109"/>
      <c r="AF43" s="112"/>
    </row>
    <row r="44" spans="1:32" ht="15">
      <c r="A44" s="166"/>
      <c r="B44" s="135"/>
      <c r="C44" s="93"/>
      <c r="D44" s="93"/>
      <c r="E44" s="94"/>
      <c r="F44" s="94"/>
      <c r="G44" s="95"/>
      <c r="H44" s="96"/>
      <c r="I44" s="123">
        <f t="shared" si="2"/>
        <v>0</v>
      </c>
      <c r="J44" s="39"/>
      <c r="K44" s="29"/>
      <c r="L44" s="28"/>
      <c r="M44" s="29"/>
      <c r="N44" s="28"/>
      <c r="O44" s="29"/>
      <c r="P44" s="28"/>
      <c r="Q44" s="29"/>
      <c r="R44" s="30"/>
      <c r="S44" s="29"/>
      <c r="T44" s="73"/>
      <c r="U44" s="44">
        <f t="shared" si="0"/>
        <v>0</v>
      </c>
      <c r="V44" s="31">
        <f t="shared" si="1"/>
        <v>0</v>
      </c>
      <c r="W44" s="24"/>
      <c r="X44" s="101"/>
      <c r="Y44" s="113"/>
      <c r="Z44" s="93"/>
      <c r="AA44" s="109"/>
      <c r="AB44" s="109"/>
      <c r="AC44" s="110"/>
      <c r="AD44" s="111"/>
      <c r="AE44" s="109"/>
      <c r="AF44" s="112"/>
    </row>
    <row r="45" spans="1:32" ht="15">
      <c r="A45" s="165">
        <v>15</v>
      </c>
      <c r="B45" s="134"/>
      <c r="C45" s="93"/>
      <c r="D45" s="93"/>
      <c r="E45" s="94"/>
      <c r="F45" s="94"/>
      <c r="G45" s="95"/>
      <c r="H45" s="96"/>
      <c r="I45" s="123">
        <f t="shared" si="2"/>
        <v>0</v>
      </c>
      <c r="J45" s="39"/>
      <c r="K45" s="29"/>
      <c r="L45" s="28"/>
      <c r="M45" s="29"/>
      <c r="N45" s="28"/>
      <c r="O45" s="29"/>
      <c r="P45" s="28"/>
      <c r="Q45" s="29"/>
      <c r="R45" s="30"/>
      <c r="S45" s="29"/>
      <c r="T45" s="73"/>
      <c r="U45" s="44">
        <f t="shared" si="0"/>
        <v>0</v>
      </c>
      <c r="V45" s="31">
        <f t="shared" si="1"/>
        <v>0</v>
      </c>
      <c r="W45" s="24"/>
      <c r="X45" s="101"/>
      <c r="Y45" s="113"/>
      <c r="Z45" s="93"/>
      <c r="AA45" s="93"/>
      <c r="AB45" s="93"/>
      <c r="AC45" s="114"/>
      <c r="AD45" s="115"/>
      <c r="AE45" s="93"/>
      <c r="AF45" s="116"/>
    </row>
    <row r="46" spans="1:32" ht="16.2" customHeight="1" thickBot="1">
      <c r="A46" s="184"/>
      <c r="B46" s="164"/>
      <c r="C46" s="97"/>
      <c r="D46" s="97"/>
      <c r="E46" s="98"/>
      <c r="F46" s="98"/>
      <c r="G46" s="99"/>
      <c r="H46" s="100"/>
      <c r="I46" s="124">
        <f t="shared" si="2"/>
        <v>0</v>
      </c>
      <c r="J46" s="45"/>
      <c r="K46" s="46"/>
      <c r="L46" s="47"/>
      <c r="M46" s="46"/>
      <c r="N46" s="47"/>
      <c r="O46" s="46"/>
      <c r="P46" s="47"/>
      <c r="Q46" s="46"/>
      <c r="R46" s="48"/>
      <c r="S46" s="46"/>
      <c r="T46" s="75"/>
      <c r="U46" s="49">
        <f t="shared" si="0"/>
        <v>0</v>
      </c>
      <c r="V46" s="32">
        <f t="shared" si="1"/>
        <v>0</v>
      </c>
      <c r="W46" s="24"/>
      <c r="X46" s="125"/>
      <c r="Y46" s="117"/>
      <c r="Z46" s="97"/>
      <c r="AA46" s="97"/>
      <c r="AB46" s="97"/>
      <c r="AC46" s="118"/>
      <c r="AD46" s="119"/>
      <c r="AE46" s="97"/>
      <c r="AF46" s="120"/>
    </row>
    <row r="47" spans="1:32">
      <c r="D47" s="2"/>
      <c r="E47" s="2"/>
      <c r="F47" s="2"/>
      <c r="H47" s="62"/>
      <c r="I47" s="62"/>
      <c r="W47" s="163"/>
      <c r="X47" s="163"/>
      <c r="Y47" s="80"/>
    </row>
    <row r="48" spans="1:32">
      <c r="D48" s="2"/>
      <c r="E48" s="2"/>
      <c r="F48" s="2"/>
      <c r="H48" s="62"/>
      <c r="I48" s="62"/>
      <c r="W48" s="3"/>
      <c r="X48" s="62"/>
      <c r="Y48" s="80"/>
    </row>
    <row r="49" spans="8:22" ht="18" thickBot="1">
      <c r="H49" s="84"/>
      <c r="I49" s="84" t="s">
        <v>62</v>
      </c>
      <c r="J49" s="33" t="s">
        <v>36</v>
      </c>
      <c r="K49" s="33" t="s">
        <v>37</v>
      </c>
      <c r="L49" s="33" t="s">
        <v>36</v>
      </c>
      <c r="M49" s="33" t="s">
        <v>37</v>
      </c>
      <c r="N49" s="33" t="s">
        <v>36</v>
      </c>
      <c r="O49" s="33" t="s">
        <v>37</v>
      </c>
      <c r="P49" s="33" t="s">
        <v>36</v>
      </c>
      <c r="Q49" s="33" t="s">
        <v>37</v>
      </c>
      <c r="R49" s="33" t="s">
        <v>36</v>
      </c>
      <c r="S49" s="33" t="s">
        <v>37</v>
      </c>
      <c r="T49" s="33"/>
      <c r="U49" s="33"/>
      <c r="V49" s="33"/>
    </row>
    <row r="50" spans="8:22" ht="18" thickBot="1">
      <c r="H50" s="84"/>
      <c r="I50" s="84" t="s">
        <v>49</v>
      </c>
      <c r="J50" s="52">
        <f>+COUNTIF(J17:J46,"y")</f>
        <v>0</v>
      </c>
      <c r="K50" s="52">
        <f>+COUNTIF(K17:K46,"y")</f>
        <v>0</v>
      </c>
      <c r="L50" s="52">
        <f>+COUNTIF(L17:L46,"y")</f>
        <v>0</v>
      </c>
      <c r="M50" s="52">
        <f t="shared" ref="M50:S50" si="3">+COUNTIF(M17:M46,"y")</f>
        <v>0</v>
      </c>
      <c r="N50" s="52">
        <f t="shared" si="3"/>
        <v>0</v>
      </c>
      <c r="O50" s="52">
        <f t="shared" si="3"/>
        <v>0</v>
      </c>
      <c r="P50" s="52">
        <f t="shared" si="3"/>
        <v>0</v>
      </c>
      <c r="Q50" s="52">
        <f t="shared" si="3"/>
        <v>0</v>
      </c>
      <c r="R50" s="52">
        <f t="shared" si="3"/>
        <v>0</v>
      </c>
      <c r="S50" s="52">
        <f t="shared" si="3"/>
        <v>0</v>
      </c>
      <c r="T50" s="34"/>
      <c r="U50" s="35">
        <f>SUM(U17:U46)</f>
        <v>0</v>
      </c>
      <c r="V50" s="35">
        <f>SUM(V17:V46)</f>
        <v>0</v>
      </c>
    </row>
    <row r="51" spans="8:22" ht="17.399999999999999"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5"/>
      <c r="U51" s="36" t="b">
        <f>+SUMIF(J49:S49,"L",J50:S50)=U50</f>
        <v>1</v>
      </c>
      <c r="V51" s="36" t="b">
        <f>+SUMIF(J49:S49,"D",J50:S50)=V50</f>
        <v>1</v>
      </c>
    </row>
    <row r="52" spans="8:22" ht="17.399999999999999"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5"/>
      <c r="U52" s="36"/>
      <c r="V52" s="36"/>
    </row>
  </sheetData>
  <sheetProtection algorithmName="SHA-512" hashValue="tuluApR5Lx8iprlIzTnlA0VqKNO3Gu3iTDU9E1lWtjXVHBRPzjTVm6e5rmjBLdA9k2LQUXEBCL41p9biy/wsAA==" saltValue="jku0B4vfeclFVLGCj4xL/Q==" spinCount="100000" sheet="1" objects="1" scenarios="1"/>
  <protectedRanges>
    <protectedRange sqref="AA14:AD15 X13:AA13" name="Aralık4"/>
  </protectedRanges>
  <mergeCells count="77">
    <mergeCell ref="W7:X8"/>
    <mergeCell ref="Y7:Z8"/>
    <mergeCell ref="AA7:AA8"/>
    <mergeCell ref="AB7:AB8"/>
    <mergeCell ref="Z15:Z16"/>
    <mergeCell ref="AB3:AB4"/>
    <mergeCell ref="W3:X4"/>
    <mergeCell ref="W5:X5"/>
    <mergeCell ref="W6:X6"/>
    <mergeCell ref="Y6:Z6"/>
    <mergeCell ref="AA3:AA4"/>
    <mergeCell ref="Y3:Z4"/>
    <mergeCell ref="Y5:Z5"/>
    <mergeCell ref="A43:A44"/>
    <mergeCell ref="A45:A46"/>
    <mergeCell ref="A35:A36"/>
    <mergeCell ref="A37:A38"/>
    <mergeCell ref="A39:A40"/>
    <mergeCell ref="E1:F1"/>
    <mergeCell ref="A17:A18"/>
    <mergeCell ref="A19:A20"/>
    <mergeCell ref="A21:A22"/>
    <mergeCell ref="A23:A24"/>
    <mergeCell ref="A12:C12"/>
    <mergeCell ref="D12:G12"/>
    <mergeCell ref="A13:C13"/>
    <mergeCell ref="D13:G13"/>
    <mergeCell ref="D5:G5"/>
    <mergeCell ref="A9:G9"/>
    <mergeCell ref="A10:C10"/>
    <mergeCell ref="D10:G10"/>
    <mergeCell ref="A11:C11"/>
    <mergeCell ref="D11:G11"/>
    <mergeCell ref="A15:A16"/>
    <mergeCell ref="W47:X47"/>
    <mergeCell ref="B45:B46"/>
    <mergeCell ref="B39:B40"/>
    <mergeCell ref="A25:A26"/>
    <mergeCell ref="J14:J15"/>
    <mergeCell ref="K14:K15"/>
    <mergeCell ref="L14:L15"/>
    <mergeCell ref="A27:A28"/>
    <mergeCell ref="A29:A30"/>
    <mergeCell ref="A31:A32"/>
    <mergeCell ref="A33:A34"/>
    <mergeCell ref="A41:A42"/>
    <mergeCell ref="AE15:AE16"/>
    <mergeCell ref="B31:B32"/>
    <mergeCell ref="B33:B34"/>
    <mergeCell ref="B35:B36"/>
    <mergeCell ref="B37:B38"/>
    <mergeCell ref="B21:B22"/>
    <mergeCell ref="B23:B24"/>
    <mergeCell ref="B25:B26"/>
    <mergeCell ref="B27:B28"/>
    <mergeCell ref="B29:B30"/>
    <mergeCell ref="C15:C16"/>
    <mergeCell ref="D15:D16"/>
    <mergeCell ref="B15:B16"/>
    <mergeCell ref="R14:R15"/>
    <mergeCell ref="S14:S15"/>
    <mergeCell ref="AF15:AF16"/>
    <mergeCell ref="A5:C5"/>
    <mergeCell ref="A6:C6"/>
    <mergeCell ref="B41:B42"/>
    <mergeCell ref="B43:B44"/>
    <mergeCell ref="B17:B18"/>
    <mergeCell ref="B19:B20"/>
    <mergeCell ref="D6:G6"/>
    <mergeCell ref="M14:M15"/>
    <mergeCell ref="N14:N15"/>
    <mergeCell ref="O14:O15"/>
    <mergeCell ref="P14:P15"/>
    <mergeCell ref="Q14:Q15"/>
    <mergeCell ref="U14:U16"/>
    <mergeCell ref="V14:V16"/>
    <mergeCell ref="T14:T16"/>
  </mergeCells>
  <conditionalFormatting sqref="I17:I46">
    <cfRule type="cellIs" dxfId="1" priority="2" operator="lessThanOrEqual">
      <formula>0</formula>
    </cfRule>
  </conditionalFormatting>
  <conditionalFormatting sqref="U17:V46">
    <cfRule type="cellIs" dxfId="0" priority="1" operator="equal">
      <formula>0</formula>
    </cfRule>
  </conditionalFormatting>
  <dataValidations count="2">
    <dataValidation type="list" allowBlank="1" showInputMessage="1" showErrorMessage="1" sqref="T17:T46" xr:uid="{6A95BA4C-069F-4FC6-BB4E-E4358BF3CA7F}">
      <formula1>#REF!</formula1>
    </dataValidation>
    <dataValidation type="list" allowBlank="1" showInputMessage="1" showErrorMessage="1" sqref="J17:S46" xr:uid="{E44077B9-4D14-4FD8-9FDC-46B467E2953E}">
      <formula1>"Y"</formula1>
    </dataValidation>
  </dataValidations>
  <hyperlinks>
    <hyperlink ref="E1" r:id="rId1" xr:uid="{C15B60E1-F061-4CEA-9598-5281B4FA135B}"/>
  </hyperlinks>
  <pageMargins left="0.7" right="0.7" top="0.75" bottom="0.75" header="0.3" footer="0.3"/>
  <pageSetup paperSize="9" scale="37" orientation="landscape" r:id="rId2"/>
  <ignoredErrors>
    <ignoredError sqref="U17:V46" unlockedFormula="1"/>
    <ignoredError sqref="M50:S50" formulaRange="1"/>
  </ignoredErrors>
  <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59904DBE-4B21-46B1-9193-BFD86B9DF74F}">
          <x14:formula1>
            <xm:f>Sheet1!$B$8:$B$9</xm:f>
          </x14:formula1>
          <xm:sqref>B17:B46</xm:sqref>
        </x14:dataValidation>
        <x14:dataValidation type="list" allowBlank="1" showInputMessage="1" showErrorMessage="1" xr:uid="{EDF89D29-D133-4DBE-9A2E-430A932262C6}">
          <x14:formula1>
            <xm:f>Sheet1!$D$8:$D$10</xm:f>
          </x14:formula1>
          <xm:sqref>F17:F46</xm:sqref>
        </x14:dataValidation>
        <x14:dataValidation type="list" allowBlank="1" showInputMessage="1" showErrorMessage="1" xr:uid="{B9795CE9-C28B-49B1-99B7-9F6F3DA45957}">
          <x14:formula1>
            <xm:f>Sheet1!$E$8:$E$11</xm:f>
          </x14:formula1>
          <xm:sqref>G17:G46 X17:X46</xm:sqref>
        </x14:dataValidation>
        <x14:dataValidation type="list" allowBlank="1" showInputMessage="1" showErrorMessage="1" xr:uid="{72860EEA-0FBD-417A-970D-2C349BC95E79}">
          <x14:formula1>
            <xm:f>Sheet1!$E$9:$E$12</xm:f>
          </x14:formula1>
          <xm:sqref>H17:H46 AC17:AC46</xm:sqref>
        </x14:dataValidation>
        <x14:dataValidation type="list" allowBlank="1" showInputMessage="1" showErrorMessage="1" xr:uid="{A0446BC8-48C7-44DA-A657-90E943EF96F3}">
          <x14:formula1>
            <xm:f>Sheet1!$F$8:$F$10</xm:f>
          </x14:formula1>
          <xm:sqref>AB22:AB46 AB17:AB20</xm:sqref>
        </x14:dataValidation>
        <x14:dataValidation type="list" allowBlank="1" showInputMessage="1" showErrorMessage="1" xr:uid="{D464EDD0-B8C6-4338-A3D3-46BCF511E8C0}">
          <x14:formula1>
            <xm:f>Sheet1!$C$8:$C$14</xm:f>
          </x14:formula1>
          <xm:sqref>E17:E46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1A995-B492-414B-8F95-71B93A2C0887}">
  <dimension ref="B8:F14"/>
  <sheetViews>
    <sheetView workbookViewId="0">
      <selection activeCell="F14" sqref="F14"/>
    </sheetView>
  </sheetViews>
  <sheetFormatPr defaultRowHeight="14.4"/>
  <sheetData>
    <row r="8" spans="2:6">
      <c r="B8" t="s">
        <v>50</v>
      </c>
      <c r="C8" t="s">
        <v>52</v>
      </c>
      <c r="D8" t="s">
        <v>55</v>
      </c>
      <c r="E8" s="121">
        <v>45266</v>
      </c>
      <c r="F8" t="s">
        <v>58</v>
      </c>
    </row>
    <row r="9" spans="2:6">
      <c r="B9" t="s">
        <v>51</v>
      </c>
      <c r="C9" t="s">
        <v>53</v>
      </c>
      <c r="D9" t="s">
        <v>56</v>
      </c>
      <c r="E9" s="121">
        <v>45267</v>
      </c>
      <c r="F9" t="s">
        <v>59</v>
      </c>
    </row>
    <row r="10" spans="2:6">
      <c r="C10" t="s">
        <v>54</v>
      </c>
      <c r="D10" t="s">
        <v>57</v>
      </c>
      <c r="E10" s="121">
        <v>45268</v>
      </c>
      <c r="F10" t="s">
        <v>60</v>
      </c>
    </row>
    <row r="11" spans="2:6">
      <c r="C11" t="s">
        <v>63</v>
      </c>
      <c r="E11" s="121">
        <v>45269</v>
      </c>
    </row>
    <row r="12" spans="2:6">
      <c r="C12" t="s">
        <v>64</v>
      </c>
      <c r="E12" s="121">
        <v>45270</v>
      </c>
    </row>
    <row r="13" spans="2:6">
      <c r="C13" t="s">
        <v>66</v>
      </c>
    </row>
    <row r="14" spans="2:6">
      <c r="C14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Hotel and Travel Form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2023-10-26T10:22:44Z</dcterms:modified>
</cp:coreProperties>
</file>