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tel" sheetId="1" r:id="rId4"/>
    <sheet name="Meals" sheetId="2" r:id="rId5"/>
    <sheet name="settings" sheetId="3" r:id="rId6"/>
  </sheets>
</workbook>
</file>

<file path=xl/sharedStrings.xml><?xml version="1.0" encoding="utf-8"?>
<sst xmlns="http://schemas.openxmlformats.org/spreadsheetml/2006/main" uniqueCount="59">
  <si>
    <t>Hotel Reservation Form</t>
  </si>
  <si>
    <t>Latvian Judo Federation</t>
  </si>
  <si>
    <t xml:space="preserve">E-mail: </t>
  </si>
  <si>
    <t>Info@judo.org.lv</t>
  </si>
  <si>
    <r>
      <rPr>
        <b val="1"/>
        <sz val="20"/>
        <color indexed="8"/>
        <rFont val="Calibri"/>
      </rPr>
      <t xml:space="preserve">Hotel 
</t>
    </r>
    <r>
      <rPr>
        <b val="1"/>
        <sz val="14"/>
        <color indexed="12"/>
        <rFont val="Calibri"/>
      </rPr>
      <t>Competition (B&amp;B) per person/night</t>
    </r>
  </si>
  <si>
    <t>EJU Fee</t>
  </si>
  <si>
    <t>Single</t>
  </si>
  <si>
    <t>Double</t>
  </si>
  <si>
    <t>Per Athlete</t>
  </si>
  <si>
    <t>CAT A (Tallink Hotel Riga)</t>
  </si>
  <si>
    <t>Contact Information</t>
  </si>
  <si>
    <t>CAT B (Ibis Riga Centre Hotel)</t>
  </si>
  <si>
    <t xml:space="preserve">Federation Name : </t>
  </si>
  <si>
    <t xml:space="preserve">Contact Person : </t>
  </si>
  <si>
    <t xml:space="preserve">Email : </t>
  </si>
  <si>
    <t>Phone:</t>
  </si>
  <si>
    <r>
      <rPr>
        <b val="1"/>
        <sz val="16"/>
        <color indexed="8"/>
        <rFont val="Calibri"/>
      </rPr>
      <t xml:space="preserve">Individual Information </t>
    </r>
    <r>
      <rPr>
        <sz val="12"/>
        <color indexed="8"/>
        <rFont val="Calibri"/>
      </rPr>
      <t>- fill in all cells, please</t>
    </r>
  </si>
  <si>
    <t>No.</t>
  </si>
  <si>
    <r>
      <rPr>
        <b val="1"/>
        <sz val="16"/>
        <color indexed="8"/>
        <rFont val="Calibri"/>
      </rPr>
      <t xml:space="preserve">Given name(s)
</t>
    </r>
    <r>
      <rPr>
        <b val="1"/>
        <sz val="12"/>
        <color indexed="12"/>
        <rFont val="Calibri"/>
      </rPr>
      <t>Please Fill this Cells</t>
    </r>
  </si>
  <si>
    <t>SURNAME(S)</t>
  </si>
  <si>
    <t>Sex</t>
  </si>
  <si>
    <t>Function</t>
  </si>
  <si>
    <t>TRAVEL INFORMATION</t>
  </si>
  <si>
    <r>
      <rPr>
        <b val="1"/>
        <sz val="20"/>
        <color indexed="8"/>
        <rFont val="Calibri"/>
      </rPr>
      <t>HOTEL RESERVATION</t>
    </r>
    <r>
      <rPr>
        <b val="1"/>
        <sz val="16"/>
        <color indexed="8"/>
        <rFont val="Calibri"/>
      </rPr>
      <t xml:space="preserve">
</t>
    </r>
    <r>
      <rPr>
        <b val="1"/>
        <sz val="16"/>
        <color indexed="12"/>
        <rFont val="Calibri"/>
      </rPr>
      <t>Please choose first the type of Lodging</t>
    </r>
  </si>
  <si>
    <t>AIRPORT TRANSFERS</t>
  </si>
  <si>
    <t>Total Amount</t>
  </si>
  <si>
    <t>ARRIVAL</t>
  </si>
  <si>
    <t>DEPARTURE</t>
  </si>
  <si>
    <t>Lodging BB</t>
  </si>
  <si>
    <r>
      <rPr>
        <b val="1"/>
        <sz val="11"/>
        <color indexed="8"/>
        <rFont val="Calibri"/>
      </rPr>
      <t xml:space="preserve">Competition Nights
</t>
    </r>
    <r>
      <rPr>
        <b val="1"/>
        <sz val="11"/>
        <color indexed="12"/>
        <rFont val="Calibri"/>
      </rPr>
      <t>B&amp;B</t>
    </r>
  </si>
  <si>
    <t>Airports -&gt; Riga</t>
  </si>
  <si>
    <t>Riga -&gt; Airports</t>
  </si>
  <si>
    <t>Date</t>
  </si>
  <si>
    <t>Time</t>
  </si>
  <si>
    <t>From</t>
  </si>
  <si>
    <t>Flight Nr</t>
  </si>
  <si>
    <t>To</t>
  </si>
  <si>
    <t>TOTAL</t>
  </si>
  <si>
    <t>Bank Details</t>
  </si>
  <si>
    <t>Cancellation Policy</t>
  </si>
  <si>
    <t>Name: Biedrība "Latvijas Džudo federācija" 
Address: E.Birznieka-Upīša 21e, Rīga, LV-1011
Account Nr: 40008023336
IBAN:  LV59HABA0551044257436
SWIFT code: HABALV22
Bank name: Swedbank AS</t>
  </si>
  <si>
    <t xml:space="preserve">Up to 30 days before arrival:
            </t>
  </si>
  <si>
    <t>no charge</t>
  </si>
  <si>
    <t>All bank fees and money transfer costs must be paid by the participating federation.
No exceptions will be made</t>
  </si>
  <si>
    <t>29-15 days before arrival:</t>
  </si>
  <si>
    <t>50% refund</t>
  </si>
  <si>
    <t xml:space="preserve">Less than 14 days: </t>
  </si>
  <si>
    <t>no refund</t>
  </si>
  <si>
    <t>Meals Reservation Form</t>
  </si>
  <si>
    <t>Meals</t>
  </si>
  <si>
    <t>Hotel</t>
  </si>
  <si>
    <t>Venue</t>
  </si>
  <si>
    <t>Lunch</t>
  </si>
  <si>
    <t>Dinner</t>
  </si>
  <si>
    <t>Lunch Box</t>
  </si>
  <si>
    <t>MEALS RESERVATION</t>
  </si>
  <si>
    <t>Lunch in the hotel</t>
  </si>
  <si>
    <t>Lunch box in the Venue</t>
  </si>
  <si>
    <t>Dates</t>
  </si>
</sst>
</file>

<file path=xl/styles.xml><?xml version="1.0" encoding="utf-8"?>
<styleSheet xmlns="http://schemas.openxmlformats.org/spreadsheetml/2006/main">
  <numFmts count="7">
    <numFmt numFmtId="0" formatCode="General"/>
    <numFmt numFmtId="59" formatCode="m/d"/>
    <numFmt numFmtId="60" formatCode="#,##0&quot; €&quot;;&quot;-&quot;#,##0&quot; €&quot;"/>
    <numFmt numFmtId="61" formatCode="[&lt;=999999999]###&quot; &quot;###&quot; &quot;###;(###&quot;) &quot;###&quot; &quot;###&quot; &quot;###"/>
    <numFmt numFmtId="62" formatCode="d&quot;-&quot;mm&quot;-&quot;yyyy"/>
    <numFmt numFmtId="63" formatCode="#,##0&quot; €&quot;"/>
    <numFmt numFmtId="64" formatCode="&quot; &quot;* #,##0&quot; € &quot;;&quot;-&quot;* #,##0&quot; € &quot;;&quot; &quot;* &quot;-&quot;??&quot; € &quot;"/>
  </numFmts>
  <fonts count="3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u val="single"/>
      <sz val="28"/>
      <color indexed="8"/>
      <name val="Calibri"/>
    </font>
    <font>
      <sz val="10"/>
      <color indexed="8"/>
      <name val="Calibri"/>
    </font>
    <font>
      <sz val="28"/>
      <color indexed="8"/>
      <name val="Calibri"/>
    </font>
    <font>
      <b val="1"/>
      <u val="single"/>
      <sz val="22"/>
      <color indexed="8"/>
      <name val="Calibri"/>
    </font>
    <font>
      <b val="1"/>
      <u val="single"/>
      <sz val="20"/>
      <color indexed="8"/>
      <name val="Calibri"/>
    </font>
    <font>
      <sz val="10"/>
      <color indexed="8"/>
      <name val="Verdana"/>
    </font>
    <font>
      <b val="1"/>
      <sz val="10"/>
      <color indexed="8"/>
      <name val="Verdana"/>
    </font>
    <font>
      <sz val="12"/>
      <color indexed="8"/>
      <name val="Calibri"/>
    </font>
    <font>
      <b val="1"/>
      <sz val="18"/>
      <color indexed="8"/>
      <name val="Calibri"/>
    </font>
    <font>
      <sz val="16"/>
      <color indexed="8"/>
      <name val="Calibri"/>
    </font>
    <font>
      <b val="1"/>
      <sz val="12"/>
      <color indexed="8"/>
      <name val="Calibri"/>
    </font>
    <font>
      <u val="single"/>
      <sz val="16"/>
      <color indexed="11"/>
      <name val="Calibri"/>
    </font>
    <font>
      <sz val="14"/>
      <color indexed="8"/>
      <name val="Calibri"/>
    </font>
    <font>
      <b val="1"/>
      <sz val="20"/>
      <color indexed="8"/>
      <name val="Calibri"/>
    </font>
    <font>
      <b val="1"/>
      <sz val="14"/>
      <color indexed="12"/>
      <name val="Calibri"/>
    </font>
    <font>
      <b val="1"/>
      <sz val="14"/>
      <color indexed="8"/>
      <name val="Calibri"/>
    </font>
    <font>
      <b val="1"/>
      <sz val="16"/>
      <color indexed="8"/>
      <name val="Calibri"/>
    </font>
    <font>
      <b val="1"/>
      <sz val="11"/>
      <color indexed="8"/>
      <name val="Calibri"/>
    </font>
    <font>
      <b val="1"/>
      <sz val="10"/>
      <color indexed="8"/>
      <name val="Calibri"/>
    </font>
    <font>
      <sz val="18"/>
      <color indexed="8"/>
      <name val="Calibri"/>
    </font>
    <font>
      <b val="1"/>
      <sz val="22"/>
      <color indexed="12"/>
      <name val="Calibri"/>
    </font>
    <font>
      <sz val="9"/>
      <color indexed="8"/>
      <name val="Calibri"/>
    </font>
    <font>
      <u val="single"/>
      <sz val="12"/>
      <color indexed="8"/>
      <name val="Calibri"/>
    </font>
    <font>
      <b val="1"/>
      <sz val="12"/>
      <color indexed="12"/>
      <name val="Calibri"/>
    </font>
    <font>
      <b val="1"/>
      <sz val="16"/>
      <color indexed="12"/>
      <name val="Calibri"/>
    </font>
    <font>
      <b val="1"/>
      <sz val="11"/>
      <color indexed="12"/>
      <name val="Calibri"/>
    </font>
    <font>
      <b val="1"/>
      <sz val="12"/>
      <color indexed="8"/>
      <name val="Arial"/>
    </font>
    <font>
      <b val="1"/>
      <sz val="18"/>
      <color indexed="9"/>
      <name val="Calibri"/>
    </font>
    <font>
      <b val="1"/>
      <u val="single"/>
      <sz val="9"/>
      <color indexed="8"/>
      <name val="Trebuchet MS"/>
    </font>
    <font>
      <sz val="9"/>
      <color indexed="8"/>
      <name val="Trebuchet MS"/>
    </font>
    <font>
      <b val="1"/>
      <sz val="24"/>
      <color indexed="8"/>
      <name val="Calibri"/>
    </font>
    <font>
      <b val="1"/>
      <sz val="44"/>
      <color indexed="1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</fills>
  <borders count="9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/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10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9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0"/>
      </bottom>
      <diagonal/>
    </border>
    <border>
      <left style="thin">
        <color indexed="10"/>
      </left>
      <right/>
      <top style="thin">
        <color indexed="9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/>
    </xf>
    <xf numFmtId="49" fontId="3" fillId="2" borderId="2" applyNumberFormat="1" applyFont="1" applyFill="1" applyBorder="1" applyAlignment="1" applyProtection="0">
      <alignment horizontal="left" vertical="center"/>
    </xf>
    <xf numFmtId="0" fontId="4" fillId="2" borderId="3" applyNumberFormat="0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vertical="bottom"/>
    </xf>
    <xf numFmtId="0" fontId="5" fillId="2" borderId="2" applyNumberFormat="0" applyFont="1" applyFill="1" applyBorder="1" applyAlignment="1" applyProtection="0">
      <alignment vertical="bottom"/>
    </xf>
    <xf numFmtId="0" fontId="6" fillId="2" borderId="2" applyNumberFormat="0" applyFont="1" applyFill="1" applyBorder="1" applyAlignment="1" applyProtection="0">
      <alignment vertical="center"/>
    </xf>
    <xf numFmtId="0" fontId="7" fillId="2" borderId="2" applyNumberFormat="0" applyFont="1" applyFill="1" applyBorder="1" applyAlignment="1" applyProtection="0">
      <alignment vertical="center"/>
    </xf>
    <xf numFmtId="0" fontId="8" fillId="2" borderId="2" applyNumberFormat="0" applyFont="1" applyFill="1" applyBorder="1" applyAlignment="1" applyProtection="0">
      <alignment vertical="center" wrapText="1"/>
    </xf>
    <xf numFmtId="0" fontId="0" fillId="2" borderId="2" applyNumberFormat="0" applyFont="1" applyFill="1" applyBorder="1" applyAlignment="1" applyProtection="0">
      <alignment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center"/>
    </xf>
    <xf numFmtId="0" fontId="0" fillId="2" borderId="5" applyNumberFormat="0" applyFont="1" applyFill="1" applyBorder="1" applyAlignment="1" applyProtection="0">
      <alignment vertical="center"/>
    </xf>
    <xf numFmtId="0" fontId="9" fillId="2" borderId="5" applyNumberFormat="0" applyFont="1" applyFill="1" applyBorder="1" applyAlignment="1" applyProtection="0">
      <alignment vertical="center" wrapText="1"/>
    </xf>
    <xf numFmtId="0" fontId="4" fillId="2" borderId="5" applyNumberFormat="0" applyFont="1" applyFill="1" applyBorder="1" applyAlignment="1" applyProtection="0">
      <alignment vertical="bottom"/>
    </xf>
    <xf numFmtId="0" fontId="10" fillId="2" borderId="5" applyNumberFormat="0" applyFont="1" applyFill="1" applyBorder="1" applyAlignment="1" applyProtection="0">
      <alignment vertical="center" wrapText="1"/>
    </xf>
    <xf numFmtId="59" fontId="0" fillId="2" borderId="5" applyNumberFormat="1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11" fillId="2" borderId="5" applyNumberFormat="1" applyFont="1" applyFill="1" applyBorder="1" applyAlignment="1" applyProtection="0">
      <alignment horizontal="center" vertical="center"/>
    </xf>
    <xf numFmtId="0" fontId="11" fillId="2" borderId="5" applyNumberFormat="0" applyFont="1" applyFill="1" applyBorder="1" applyAlignment="1" applyProtection="0">
      <alignment horizontal="center" vertical="center"/>
    </xf>
    <xf numFmtId="49" fontId="12" fillId="2" borderId="5" applyNumberFormat="1" applyFont="1" applyFill="1" applyBorder="1" applyAlignment="1" applyProtection="0">
      <alignment vertical="center"/>
    </xf>
    <xf numFmtId="0" fontId="13" fillId="2" borderId="5" applyNumberFormat="0" applyFont="1" applyFill="1" applyBorder="1" applyAlignment="1" applyProtection="0">
      <alignment vertical="center" wrapText="1"/>
    </xf>
    <xf numFmtId="49" fontId="14" fillId="2" borderId="5" applyNumberFormat="1" applyFont="1" applyFill="1" applyBorder="1" applyAlignment="1" applyProtection="0">
      <alignment vertical="center"/>
    </xf>
    <xf numFmtId="0" fontId="4" fillId="2" borderId="7" applyNumberFormat="0" applyFont="1" applyFill="1" applyBorder="1" applyAlignment="1" applyProtection="0">
      <alignment vertical="bottom"/>
    </xf>
    <xf numFmtId="14" fontId="0" fillId="2" borderId="5" applyNumberFormat="1" applyFont="1" applyFill="1" applyBorder="1" applyAlignment="1" applyProtection="0">
      <alignment vertical="center"/>
    </xf>
    <xf numFmtId="0" fontId="15" fillId="2" borderId="5" applyNumberFormat="0" applyFont="1" applyFill="1" applyBorder="1" applyAlignment="1" applyProtection="0">
      <alignment vertical="center"/>
    </xf>
    <xf numFmtId="49" fontId="16" fillId="2" borderId="8" applyNumberFormat="1" applyFont="1" applyFill="1" applyBorder="1" applyAlignment="1" applyProtection="0">
      <alignment vertical="center" wrapText="1"/>
    </xf>
    <xf numFmtId="49" fontId="16" fillId="2" borderId="9" applyNumberFormat="1" applyFont="1" applyFill="1" applyBorder="1" applyAlignment="1" applyProtection="0">
      <alignment horizontal="center" vertical="center" wrapText="1"/>
    </xf>
    <xf numFmtId="49" fontId="16" fillId="2" borderId="10" applyNumberFormat="1" applyFont="1" applyFill="1" applyBorder="1" applyAlignment="1" applyProtection="0">
      <alignment horizontal="center" vertical="center" wrapText="1"/>
    </xf>
    <xf numFmtId="49" fontId="11" fillId="2" borderId="11" applyNumberFormat="1" applyFont="1" applyFill="1" applyBorder="1" applyAlignment="1" applyProtection="0">
      <alignment horizontal="center" vertical="center"/>
    </xf>
    <xf numFmtId="49" fontId="11" fillId="2" borderId="12" applyNumberFormat="1" applyFont="1" applyFill="1" applyBorder="1" applyAlignment="1" applyProtection="0">
      <alignment horizontal="center" vertical="center"/>
    </xf>
    <xf numFmtId="49" fontId="16" fillId="2" borderId="13" applyNumberFormat="1" applyFont="1" applyFill="1" applyBorder="1" applyAlignment="1" applyProtection="0">
      <alignment vertical="center" wrapText="1"/>
    </xf>
    <xf numFmtId="49" fontId="18" fillId="3" borderId="11" applyNumberFormat="1" applyFont="1" applyFill="1" applyBorder="1" applyAlignment="1" applyProtection="0">
      <alignment horizontal="center" vertical="center" wrapText="1"/>
    </xf>
    <xf numFmtId="49" fontId="18" fillId="4" borderId="11" applyNumberFormat="1" applyFont="1" applyFill="1" applyBorder="1" applyAlignment="1" applyProtection="0">
      <alignment horizontal="center" vertical="center"/>
    </xf>
    <xf numFmtId="49" fontId="18" fillId="2" borderId="12" applyNumberFormat="1" applyFont="1" applyFill="1" applyBorder="1" applyAlignment="1" applyProtection="0">
      <alignment horizontal="center" vertical="center"/>
    </xf>
    <xf numFmtId="49" fontId="18" fillId="2" borderId="5" applyNumberFormat="1" applyFont="1" applyFill="1" applyBorder="1" applyAlignment="1" applyProtection="0">
      <alignment horizontal="center" vertical="center"/>
    </xf>
    <xf numFmtId="0" fontId="19" fillId="2" borderId="5" applyNumberFormat="0" applyFont="1" applyFill="1" applyBorder="1" applyAlignment="1" applyProtection="0">
      <alignment vertical="center"/>
    </xf>
    <xf numFmtId="0" fontId="20" fillId="2" borderId="5" applyNumberFormat="0" applyFont="1" applyFill="1" applyBorder="1" applyAlignment="1" applyProtection="0">
      <alignment vertical="center"/>
    </xf>
    <xf numFmtId="0" fontId="4" fillId="2" borderId="8" applyNumberFormat="0" applyFont="1" applyFill="1" applyBorder="1" applyAlignment="1" applyProtection="0">
      <alignment vertical="bottom"/>
    </xf>
    <xf numFmtId="49" fontId="21" fillId="2" borderId="11" applyNumberFormat="1" applyFont="1" applyFill="1" applyBorder="1" applyAlignment="1" applyProtection="0">
      <alignment horizontal="center" vertical="center"/>
    </xf>
    <xf numFmtId="60" fontId="8" fillId="3" borderId="11" applyNumberFormat="1" applyFont="1" applyFill="1" applyBorder="1" applyAlignment="1" applyProtection="0">
      <alignment horizontal="center" vertical="center" wrapText="1"/>
    </xf>
    <xf numFmtId="60" fontId="8" fillId="4" borderId="14" applyNumberFormat="1" applyFont="1" applyFill="1" applyBorder="1" applyAlignment="1" applyProtection="0">
      <alignment horizontal="center" vertical="center" wrapText="1"/>
    </xf>
    <xf numFmtId="60" fontId="8" fillId="2" borderId="12" applyNumberFormat="1" applyFont="1" applyFill="1" applyBorder="1" applyAlignment="1" applyProtection="0">
      <alignment horizontal="center" vertical="center" wrapText="1"/>
    </xf>
    <xf numFmtId="60" fontId="8" fillId="2" borderId="5" applyNumberFormat="1" applyFont="1" applyFill="1" applyBorder="1" applyAlignment="1" applyProtection="0">
      <alignment horizontal="center" vertical="center" wrapText="1"/>
    </xf>
    <xf numFmtId="49" fontId="19" fillId="2" borderId="5" applyNumberFormat="1" applyFont="1" applyFill="1" applyBorder="1" applyAlignment="1" applyProtection="0">
      <alignment vertical="center"/>
    </xf>
    <xf numFmtId="60" fontId="8" fillId="4" borderId="15" applyNumberFormat="1" applyFont="1" applyFill="1" applyBorder="1" applyAlignment="1" applyProtection="0">
      <alignment horizontal="center" vertical="center" wrapText="1"/>
    </xf>
    <xf numFmtId="49" fontId="0" fillId="2" borderId="7" applyNumberFormat="1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49" fontId="0" fillId="2" borderId="7" applyNumberFormat="1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center"/>
    </xf>
    <xf numFmtId="0" fontId="0" fillId="2" borderId="16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center"/>
    </xf>
    <xf numFmtId="49" fontId="10" fillId="2" borderId="9" applyNumberFormat="1" applyFont="1" applyFill="1" applyBorder="1" applyAlignment="1" applyProtection="0">
      <alignment horizontal="center" vertical="center"/>
    </xf>
    <xf numFmtId="49" fontId="10" fillId="2" borderId="18" applyNumberFormat="1" applyFont="1" applyFill="1" applyBorder="1" applyAlignment="1" applyProtection="0">
      <alignment horizontal="center" vertical="center"/>
    </xf>
    <xf numFmtId="49" fontId="10" fillId="2" borderId="10" applyNumberFormat="1" applyFont="1" applyFill="1" applyBorder="1" applyAlignment="1" applyProtection="0">
      <alignment horizontal="center" vertical="center"/>
    </xf>
    <xf numFmtId="0" fontId="22" fillId="2" borderId="19" applyNumberFormat="0" applyFont="1" applyFill="1" applyBorder="1" applyAlignment="1" applyProtection="0">
      <alignment vertical="center"/>
    </xf>
    <xf numFmtId="49" fontId="10" fillId="2" borderId="9" applyNumberFormat="1" applyFont="1" applyFill="1" applyBorder="1" applyAlignment="1" applyProtection="0">
      <alignment horizontal="left" vertical="center"/>
    </xf>
    <xf numFmtId="0" fontId="4" fillId="2" borderId="20" applyNumberFormat="0" applyFont="1" applyFill="1" applyBorder="1" applyAlignment="1" applyProtection="0">
      <alignment vertical="bottom"/>
    </xf>
    <xf numFmtId="0" fontId="4" fillId="2" borderId="21" applyNumberFormat="0" applyFont="1" applyFill="1" applyBorder="1" applyAlignment="1" applyProtection="0">
      <alignment vertical="bottom"/>
    </xf>
    <xf numFmtId="0" fontId="4" fillId="2" borderId="22" applyNumberFormat="0" applyFont="1" applyFill="1" applyBorder="1" applyAlignment="1" applyProtection="0">
      <alignment vertical="bottom"/>
    </xf>
    <xf numFmtId="49" fontId="23" fillId="2" borderId="12" applyNumberFormat="1" applyFont="1" applyFill="1" applyBorder="1" applyAlignment="1" applyProtection="0">
      <alignment vertical="bottom"/>
    </xf>
    <xf numFmtId="49" fontId="23" fillId="2" borderId="5" applyNumberFormat="1" applyFont="1" applyFill="1" applyBorder="1" applyAlignment="1" applyProtection="0">
      <alignment vertical="bottom"/>
    </xf>
    <xf numFmtId="49" fontId="0" fillId="2" borderId="18" applyNumberFormat="1" applyFont="1" applyFill="1" applyBorder="1" applyAlignment="1" applyProtection="0">
      <alignment horizontal="left" vertical="bottom"/>
    </xf>
    <xf numFmtId="0" fontId="0" fillId="2" borderId="18" applyNumberFormat="0" applyFont="1" applyFill="1" applyBorder="1" applyAlignment="1" applyProtection="0">
      <alignment horizontal="left" vertical="bottom"/>
    </xf>
    <xf numFmtId="0" fontId="24" fillId="2" borderId="5" applyNumberFormat="0" applyFont="1" applyFill="1" applyBorder="1" applyAlignment="1" applyProtection="0">
      <alignment horizontal="left" vertical="center"/>
    </xf>
    <xf numFmtId="49" fontId="0" fillId="2" borderId="18" applyNumberFormat="1" applyFont="1" applyFill="1" applyBorder="1" applyAlignment="1" applyProtection="0">
      <alignment vertical="bottom"/>
    </xf>
    <xf numFmtId="14" fontId="24" fillId="2" borderId="18" applyNumberFormat="1" applyFont="1" applyFill="1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horizontal="center" vertical="center"/>
    </xf>
    <xf numFmtId="49" fontId="25" fillId="2" borderId="18" applyNumberFormat="1" applyFont="1" applyFill="1" applyBorder="1" applyAlignment="1" applyProtection="0">
      <alignment horizontal="center" vertical="center"/>
    </xf>
    <xf numFmtId="49" fontId="25" fillId="2" borderId="10" applyNumberFormat="1" applyFont="1" applyFill="1" applyBorder="1" applyAlignment="1" applyProtection="0">
      <alignment horizontal="center" vertical="center"/>
    </xf>
    <xf numFmtId="61" fontId="10" fillId="2" borderId="9" applyNumberFormat="1" applyFont="1" applyFill="1" applyBorder="1" applyAlignment="1" applyProtection="0">
      <alignment horizontal="left" vertical="center"/>
    </xf>
    <xf numFmtId="0" fontId="0" fillId="2" borderId="16" applyNumberFormat="0" applyFont="1" applyFill="1" applyBorder="1" applyAlignment="1" applyProtection="0">
      <alignment vertical="center"/>
    </xf>
    <xf numFmtId="61" fontId="10" fillId="2" borderId="16" applyNumberFormat="1" applyFont="1" applyFill="1" applyBorder="1" applyAlignment="1" applyProtection="0">
      <alignment vertical="center"/>
    </xf>
    <xf numFmtId="49" fontId="23" fillId="2" borderId="5" applyNumberFormat="1" applyFont="1" applyFill="1" applyBorder="1" applyAlignment="1" applyProtection="0">
      <alignment horizontal="left" vertical="center"/>
    </xf>
    <xf numFmtId="49" fontId="19" fillId="2" borderId="7" applyNumberFormat="1" applyFont="1" applyFill="1" applyBorder="1" applyAlignment="1" applyProtection="0">
      <alignment horizontal="left" vertical="bottom"/>
    </xf>
    <xf numFmtId="0" fontId="8" fillId="2" borderId="7" applyNumberFormat="0" applyFont="1" applyFill="1" applyBorder="1" applyAlignment="1" applyProtection="0">
      <alignment vertical="center" wrapText="1"/>
    </xf>
    <xf numFmtId="60" fontId="8" fillId="2" borderId="7" applyNumberFormat="1" applyFont="1" applyFill="1" applyBorder="1" applyAlignment="1" applyProtection="0">
      <alignment horizontal="center" vertical="center" wrapText="1"/>
    </xf>
    <xf numFmtId="14" fontId="0" fillId="2" borderId="7" applyNumberFormat="1" applyFont="1" applyFill="1" applyBorder="1" applyAlignment="1" applyProtection="0">
      <alignment vertical="center"/>
    </xf>
    <xf numFmtId="0" fontId="0" fillId="2" borderId="17" applyNumberFormat="0" applyFont="1" applyFill="1" applyBorder="1" applyAlignment="1" applyProtection="0">
      <alignment horizontal="center" vertical="center"/>
    </xf>
    <xf numFmtId="49" fontId="19" fillId="2" borderId="14" applyNumberFormat="1" applyFont="1" applyFill="1" applyBorder="1" applyAlignment="1" applyProtection="0">
      <alignment horizontal="center" vertical="center"/>
    </xf>
    <xf numFmtId="49" fontId="19" fillId="3" borderId="23" applyNumberFormat="1" applyFont="1" applyFill="1" applyBorder="1" applyAlignment="1" applyProtection="0">
      <alignment horizontal="center" vertical="center" wrapText="1"/>
    </xf>
    <xf numFmtId="49" fontId="19" fillId="2" borderId="24" applyNumberFormat="1" applyFont="1" applyFill="1" applyBorder="1" applyAlignment="1" applyProtection="0">
      <alignment horizontal="center" vertical="center" wrapText="1"/>
    </xf>
    <xf numFmtId="49" fontId="19" fillId="2" borderId="14" applyNumberFormat="1" applyFont="1" applyFill="1" applyBorder="1" applyAlignment="1" applyProtection="0">
      <alignment horizontal="center" vertical="center" wrapText="1"/>
    </xf>
    <xf numFmtId="49" fontId="19" fillId="2" borderId="25" applyNumberFormat="1" applyFont="1" applyFill="1" applyBorder="1" applyAlignment="1" applyProtection="0">
      <alignment horizontal="center" vertical="center" wrapText="1"/>
    </xf>
    <xf numFmtId="49" fontId="19" fillId="2" borderId="16" applyNumberFormat="1" applyFont="1" applyFill="1" applyBorder="1" applyAlignment="1" applyProtection="0">
      <alignment horizontal="center" vertical="center" wrapText="1"/>
    </xf>
    <xf numFmtId="49" fontId="19" fillId="2" borderId="26" applyNumberFormat="1" applyFont="1" applyFill="1" applyBorder="1" applyAlignment="1" applyProtection="0">
      <alignment horizontal="center" vertical="center" wrapText="1"/>
    </xf>
    <xf numFmtId="0" fontId="4" fillId="2" borderId="27" applyNumberFormat="0" applyFont="1" applyFill="1" applyBorder="1" applyAlignment="1" applyProtection="0">
      <alignment vertical="bottom"/>
    </xf>
    <xf numFmtId="0" fontId="4" fillId="2" borderId="28" applyNumberFormat="0" applyFont="1" applyFill="1" applyBorder="1" applyAlignment="1" applyProtection="0">
      <alignment vertical="bottom"/>
    </xf>
    <xf numFmtId="0" fontId="4" fillId="2" borderId="29" applyNumberFormat="0" applyFont="1" applyFill="1" applyBorder="1" applyAlignment="1" applyProtection="0">
      <alignment vertical="bottom"/>
    </xf>
    <xf numFmtId="0" fontId="4" fillId="2" borderId="30" applyNumberFormat="0" applyFont="1" applyFill="1" applyBorder="1" applyAlignment="1" applyProtection="0">
      <alignment vertical="bottom"/>
    </xf>
    <xf numFmtId="49" fontId="19" fillId="5" borderId="14" applyNumberFormat="1" applyFont="1" applyFill="1" applyBorder="1" applyAlignment="1" applyProtection="0">
      <alignment horizontal="center" vertical="center" wrapText="1"/>
    </xf>
    <xf numFmtId="0" fontId="0" fillId="2" borderId="31" applyNumberFormat="0" applyFont="1" applyFill="1" applyBorder="1" applyAlignment="1" applyProtection="0">
      <alignment vertical="bottom"/>
    </xf>
    <xf numFmtId="0" fontId="4" fillId="2" borderId="32" applyNumberFormat="0" applyFont="1" applyFill="1" applyBorder="1" applyAlignment="1" applyProtection="0">
      <alignment vertical="bottom"/>
    </xf>
    <xf numFmtId="0" fontId="4" fillId="2" borderId="33" applyNumberFormat="0" applyFont="1" applyFill="1" applyBorder="1" applyAlignment="1" applyProtection="0">
      <alignment vertical="bottom"/>
    </xf>
    <xf numFmtId="0" fontId="4" fillId="2" borderId="34" applyNumberFormat="0" applyFont="1" applyFill="1" applyBorder="1" applyAlignment="1" applyProtection="0">
      <alignment vertical="bottom"/>
    </xf>
    <xf numFmtId="49" fontId="19" fillId="2" borderId="19" applyNumberFormat="1" applyFont="1" applyFill="1" applyBorder="1" applyAlignment="1" applyProtection="0">
      <alignment horizontal="center" vertical="center" wrapText="1"/>
    </xf>
    <xf numFmtId="49" fontId="19" fillId="2" borderId="35" applyNumberFormat="1" applyFont="1" applyFill="1" applyBorder="1" applyAlignment="1" applyProtection="0">
      <alignment horizontal="center" vertical="center" wrapText="1"/>
    </xf>
    <xf numFmtId="49" fontId="19" fillId="2" borderId="7" applyNumberFormat="1" applyFont="1" applyFill="1" applyBorder="1" applyAlignment="1" applyProtection="0">
      <alignment horizontal="center" vertical="center" wrapText="1"/>
    </xf>
    <xf numFmtId="49" fontId="19" fillId="2" borderId="13" applyNumberFormat="1" applyFont="1" applyFill="1" applyBorder="1" applyAlignment="1" applyProtection="0">
      <alignment horizontal="center" vertical="center" wrapText="1"/>
    </xf>
    <xf numFmtId="0" fontId="4" fillId="2" borderId="36" applyNumberFormat="0" applyFont="1" applyFill="1" applyBorder="1" applyAlignment="1" applyProtection="0">
      <alignment vertical="bottom"/>
    </xf>
    <xf numFmtId="0" fontId="4" fillId="2" borderId="37" applyNumberFormat="0" applyFont="1" applyFill="1" applyBorder="1" applyAlignment="1" applyProtection="0">
      <alignment vertical="bottom"/>
    </xf>
    <xf numFmtId="0" fontId="4" fillId="2" borderId="38" applyNumberFormat="0" applyFont="1" applyFill="1" applyBorder="1" applyAlignment="1" applyProtection="0">
      <alignment vertical="bottom"/>
    </xf>
    <xf numFmtId="0" fontId="4" fillId="2" borderId="39" applyNumberFormat="0" applyFont="1" applyFill="1" applyBorder="1" applyAlignment="1" applyProtection="0">
      <alignment vertical="bottom"/>
    </xf>
    <xf numFmtId="0" fontId="4" fillId="2" borderId="40" applyNumberFormat="0" applyFont="1" applyFill="1" applyBorder="1" applyAlignment="1" applyProtection="0">
      <alignment vertical="bottom"/>
    </xf>
    <xf numFmtId="0" fontId="4" fillId="2" borderId="41" applyNumberFormat="0" applyFont="1" applyFill="1" applyBorder="1" applyAlignment="1" applyProtection="0">
      <alignment vertical="bottom"/>
    </xf>
    <xf numFmtId="49" fontId="20" fillId="2" borderId="9" applyNumberFormat="1" applyFont="1" applyFill="1" applyBorder="1" applyAlignment="1" applyProtection="0">
      <alignment horizontal="center" vertical="center" wrapText="1"/>
    </xf>
    <xf numFmtId="49" fontId="20" fillId="2" borderId="18" applyNumberFormat="1" applyFont="1" applyFill="1" applyBorder="1" applyAlignment="1" applyProtection="0">
      <alignment horizontal="center" vertical="center" wrapText="1"/>
    </xf>
    <xf numFmtId="49" fontId="20" fillId="2" borderId="10" applyNumberFormat="1" applyFont="1" applyFill="1" applyBorder="1" applyAlignment="1" applyProtection="0">
      <alignment horizontal="center" vertical="center" wrapText="1"/>
    </xf>
    <xf numFmtId="49" fontId="21" fillId="6" borderId="14" applyNumberFormat="1" applyFont="1" applyFill="1" applyBorder="1" applyAlignment="1" applyProtection="0">
      <alignment horizontal="center" vertical="center" wrapText="1"/>
    </xf>
    <xf numFmtId="49" fontId="20" fillId="3" borderId="9" applyNumberFormat="1" applyFont="1" applyFill="1" applyBorder="1" applyAlignment="1" applyProtection="0">
      <alignment horizontal="center" vertical="center" wrapText="1"/>
    </xf>
    <xf numFmtId="49" fontId="20" fillId="3" borderId="18" applyNumberFormat="1" applyFont="1" applyFill="1" applyBorder="1" applyAlignment="1" applyProtection="0">
      <alignment horizontal="center" vertical="center" wrapText="1"/>
    </xf>
    <xf numFmtId="49" fontId="4" fillId="4" borderId="26" applyNumberFormat="1" applyFont="1" applyFill="1" applyBorder="1" applyAlignment="1" applyProtection="0">
      <alignment horizontal="center" vertical="center" wrapText="1"/>
    </xf>
    <xf numFmtId="49" fontId="4" fillId="4" borderId="14" applyNumberFormat="1" applyFont="1" applyFill="1" applyBorder="1" applyAlignment="1" applyProtection="0">
      <alignment horizontal="center" vertical="center" wrapText="1"/>
    </xf>
    <xf numFmtId="0" fontId="4" fillId="2" borderId="42" applyNumberFormat="0" applyFont="1" applyFill="1" applyBorder="1" applyAlignment="1" applyProtection="0">
      <alignment vertical="bottom"/>
    </xf>
    <xf numFmtId="0" fontId="4" fillId="2" borderId="43" applyNumberFormat="0" applyFont="1" applyFill="1" applyBorder="1" applyAlignment="1" applyProtection="0">
      <alignment vertical="bottom"/>
    </xf>
    <xf numFmtId="0" fontId="4" fillId="2" borderId="44" applyNumberFormat="0" applyFont="1" applyFill="1" applyBorder="1" applyAlignment="1" applyProtection="0">
      <alignment vertical="bottom"/>
    </xf>
    <xf numFmtId="0" fontId="4" fillId="2" borderId="45" applyNumberFormat="0" applyFont="1" applyFill="1" applyBorder="1" applyAlignment="1" applyProtection="0">
      <alignment vertical="bottom"/>
    </xf>
    <xf numFmtId="49" fontId="19" fillId="2" borderId="46" applyNumberFormat="1" applyFont="1" applyFill="1" applyBorder="1" applyAlignment="1" applyProtection="0">
      <alignment horizontal="center" vertical="center" wrapText="1"/>
    </xf>
    <xf numFmtId="49" fontId="20" fillId="2" borderId="47" applyNumberFormat="1" applyFont="1" applyFill="1" applyBorder="1" applyAlignment="1" applyProtection="0">
      <alignment horizontal="center" vertical="center" wrapText="1"/>
    </xf>
    <xf numFmtId="49" fontId="20" fillId="2" borderId="48" applyNumberFormat="1" applyFont="1" applyFill="1" applyBorder="1" applyAlignment="1" applyProtection="0">
      <alignment horizontal="center" vertical="center" wrapText="1"/>
    </xf>
    <xf numFmtId="49" fontId="20" fillId="2" borderId="49" applyNumberFormat="1" applyFont="1" applyFill="1" applyBorder="1" applyAlignment="1" applyProtection="0">
      <alignment horizontal="center" vertical="center" wrapText="1"/>
    </xf>
    <xf numFmtId="0" fontId="4" fillId="2" borderId="50" applyNumberFormat="0" applyFont="1" applyFill="1" applyBorder="1" applyAlignment="1" applyProtection="0">
      <alignment vertical="bottom"/>
    </xf>
    <xf numFmtId="49" fontId="20" fillId="2" borderId="51" applyNumberFormat="1" applyFont="1" applyFill="1" applyBorder="1" applyAlignment="1" applyProtection="0">
      <alignment horizontal="center" vertical="center" wrapText="1"/>
    </xf>
    <xf numFmtId="0" fontId="4" fillId="2" borderId="15" applyNumberFormat="0" applyFont="1" applyFill="1" applyBorder="1" applyAlignment="1" applyProtection="0">
      <alignment vertical="bottom"/>
    </xf>
    <xf numFmtId="14" fontId="10" fillId="3" borderId="11" applyNumberFormat="1" applyFont="1" applyFill="1" applyBorder="1" applyAlignment="1" applyProtection="0">
      <alignment horizontal="center" vertical="center" wrapText="1"/>
    </xf>
    <xf numFmtId="0" fontId="4" fillId="2" borderId="52" applyNumberFormat="0" applyFont="1" applyFill="1" applyBorder="1" applyAlignment="1" applyProtection="0">
      <alignment vertical="bottom"/>
    </xf>
    <xf numFmtId="0" fontId="10" fillId="2" borderId="53" applyNumberFormat="1" applyFont="1" applyFill="1" applyBorder="1" applyAlignment="1" applyProtection="0">
      <alignment horizontal="center" vertical="center"/>
    </xf>
    <xf numFmtId="49" fontId="10" fillId="3" borderId="54" applyNumberFormat="1" applyFont="1" applyFill="1" applyBorder="1" applyAlignment="1" applyProtection="0">
      <alignment horizontal="left" vertical="center"/>
    </xf>
    <xf numFmtId="49" fontId="10" fillId="2" borderId="54" applyNumberFormat="1" applyFont="1" applyFill="1" applyBorder="1" applyAlignment="1" applyProtection="0">
      <alignment horizontal="left" vertical="center"/>
    </xf>
    <xf numFmtId="0" fontId="10" fillId="4" borderId="54" applyNumberFormat="0" applyFont="1" applyFill="1" applyBorder="1" applyAlignment="1" applyProtection="0">
      <alignment horizontal="center" vertical="center"/>
    </xf>
    <xf numFmtId="62" fontId="10" fillId="2" borderId="54" applyNumberFormat="1" applyFont="1" applyFill="1" applyBorder="1" applyAlignment="1" applyProtection="0">
      <alignment horizontal="center" vertical="center"/>
    </xf>
    <xf numFmtId="20" fontId="10" fillId="2" borderId="54" applyNumberFormat="1" applyFont="1" applyFill="1" applyBorder="1" applyAlignment="1" applyProtection="0">
      <alignment horizontal="center" vertical="center"/>
    </xf>
    <xf numFmtId="49" fontId="10" fillId="2" borderId="54" applyNumberFormat="1" applyFont="1" applyFill="1" applyBorder="1" applyAlignment="1" applyProtection="0">
      <alignment horizontal="center" vertical="center"/>
    </xf>
    <xf numFmtId="0" fontId="4" fillId="2" borderId="54" applyNumberFormat="0" applyFont="1" applyFill="1" applyBorder="1" applyAlignment="1" applyProtection="0">
      <alignment vertical="bottom"/>
    </xf>
    <xf numFmtId="49" fontId="10" fillId="6" borderId="55" applyNumberFormat="1" applyFont="1" applyFill="1" applyBorder="1" applyAlignment="1" applyProtection="0">
      <alignment horizontal="center" vertical="center"/>
    </xf>
    <xf numFmtId="0" fontId="10" fillId="3" borderId="47" applyNumberFormat="0" applyFont="1" applyFill="1" applyBorder="1" applyAlignment="1" applyProtection="0">
      <alignment horizontal="center" vertical="center"/>
    </xf>
    <xf numFmtId="0" fontId="10" fillId="3" borderId="48" applyNumberFormat="0" applyFont="1" applyFill="1" applyBorder="1" applyAlignment="1" applyProtection="0">
      <alignment horizontal="center" vertical="center"/>
    </xf>
    <xf numFmtId="49" fontId="10" fillId="3" borderId="48" applyNumberFormat="1" applyFont="1" applyFill="1" applyBorder="1" applyAlignment="1" applyProtection="0">
      <alignment horizontal="center" vertical="center"/>
    </xf>
    <xf numFmtId="0" fontId="10" fillId="3" borderId="51" applyNumberFormat="0" applyFont="1" applyFill="1" applyBorder="1" applyAlignment="1" applyProtection="0">
      <alignment horizontal="center" vertical="center"/>
    </xf>
    <xf numFmtId="0" fontId="10" fillId="4" borderId="11" applyNumberFormat="0" applyFont="1" applyFill="1" applyBorder="1" applyAlignment="1" applyProtection="0">
      <alignment horizontal="center" vertical="center"/>
    </xf>
    <xf numFmtId="63" fontId="10" fillId="5" borderId="11" applyNumberFormat="1" applyFont="1" applyFill="1" applyBorder="1" applyAlignment="1" applyProtection="0">
      <alignment horizontal="right" vertical="center" wrapText="1"/>
    </xf>
    <xf numFmtId="0" fontId="10" fillId="2" borderId="17" applyNumberFormat="0" applyFont="1" applyFill="1" applyBorder="1" applyAlignment="1" applyProtection="0">
      <alignment vertical="center"/>
    </xf>
    <xf numFmtId="0" fontId="10" fillId="2" borderId="56" applyNumberFormat="1" applyFont="1" applyFill="1" applyBorder="1" applyAlignment="1" applyProtection="0">
      <alignment horizontal="center" vertical="center"/>
    </xf>
    <xf numFmtId="49" fontId="10" fillId="4" borderId="54" applyNumberFormat="1" applyFont="1" applyFill="1" applyBorder="1" applyAlignment="1" applyProtection="0">
      <alignment horizontal="center" vertical="center"/>
    </xf>
    <xf numFmtId="0" fontId="10" fillId="3" borderId="56" applyNumberFormat="0" applyFont="1" applyFill="1" applyBorder="1" applyAlignment="1" applyProtection="0">
      <alignment horizontal="center" vertical="center"/>
    </xf>
    <xf numFmtId="49" fontId="10" fillId="3" borderId="54" applyNumberFormat="1" applyFont="1" applyFill="1" applyBorder="1" applyAlignment="1" applyProtection="0">
      <alignment horizontal="center" vertical="center"/>
    </xf>
    <xf numFmtId="0" fontId="10" fillId="3" borderId="54" applyNumberFormat="0" applyFont="1" applyFill="1" applyBorder="1" applyAlignment="1" applyProtection="0">
      <alignment horizontal="center" vertical="center"/>
    </xf>
    <xf numFmtId="0" fontId="10" fillId="3" borderId="57" applyNumberFormat="0" applyFont="1" applyFill="1" applyBorder="1" applyAlignment="1" applyProtection="0">
      <alignment horizontal="center" vertical="center"/>
    </xf>
    <xf numFmtId="0" fontId="10" fillId="6" borderId="55" applyNumberFormat="0" applyFont="1" applyFill="1" applyBorder="1" applyAlignment="1" applyProtection="0">
      <alignment horizontal="center" vertical="center"/>
    </xf>
    <xf numFmtId="0" fontId="10" fillId="2" borderId="58" applyNumberFormat="1" applyFont="1" applyFill="1" applyBorder="1" applyAlignment="1" applyProtection="0">
      <alignment horizontal="center" vertical="center"/>
    </xf>
    <xf numFmtId="0" fontId="10" fillId="6" borderId="51" applyNumberFormat="0" applyFont="1" applyFill="1" applyBorder="1" applyAlignment="1" applyProtection="0">
      <alignment horizontal="center" vertical="center"/>
    </xf>
    <xf numFmtId="0" fontId="10" fillId="4" borderId="59" applyNumberFormat="0" applyFont="1" applyFill="1" applyBorder="1" applyAlignment="1" applyProtection="0">
      <alignment horizontal="center" vertical="center"/>
    </xf>
    <xf numFmtId="63" fontId="10" fillId="5" borderId="59" applyNumberFormat="1" applyFont="1" applyFill="1" applyBorder="1" applyAlignment="1" applyProtection="0">
      <alignment horizontal="right" vertical="center" wrapText="1"/>
    </xf>
    <xf numFmtId="0" fontId="10" fillId="2" borderId="4" applyNumberFormat="0" applyFont="1" applyFill="1" applyBorder="1" applyAlignment="1" applyProtection="0">
      <alignment vertical="center"/>
    </xf>
    <xf numFmtId="0" fontId="10" fillId="2" borderId="16" applyNumberFormat="0" applyFont="1" applyFill="1" applyBorder="1" applyAlignment="1" applyProtection="0">
      <alignment horizontal="center" vertical="center"/>
    </xf>
    <xf numFmtId="0" fontId="10" fillId="2" borderId="60" applyNumberFormat="0" applyFont="1" applyFill="1" applyBorder="1" applyAlignment="1" applyProtection="0">
      <alignment horizontal="center" vertical="center"/>
    </xf>
    <xf numFmtId="0" fontId="0" fillId="2" borderId="60" applyNumberFormat="0" applyFont="1" applyFill="1" applyBorder="1" applyAlignment="1" applyProtection="0">
      <alignment vertical="bottom"/>
    </xf>
    <xf numFmtId="0" fontId="29" fillId="2" borderId="60" applyNumberFormat="0" applyFont="1" applyFill="1" applyBorder="1" applyAlignment="1" applyProtection="0">
      <alignment horizontal="center" vertical="center"/>
    </xf>
    <xf numFmtId="0" fontId="10" fillId="2" borderId="61" applyNumberFormat="0" applyFont="1" applyFill="1" applyBorder="1" applyAlignment="1" applyProtection="0">
      <alignment horizontal="center" vertical="center"/>
    </xf>
    <xf numFmtId="49" fontId="13" fillId="4" borderId="62" applyNumberFormat="1" applyFont="1" applyFill="1" applyBorder="1" applyAlignment="1" applyProtection="0">
      <alignment horizontal="center" vertical="center"/>
    </xf>
    <xf numFmtId="49" fontId="13" fillId="4" borderId="63" applyNumberFormat="1" applyFont="1" applyFill="1" applyBorder="1" applyAlignment="1" applyProtection="0">
      <alignment horizontal="center" vertical="center"/>
    </xf>
    <xf numFmtId="64" fontId="13" fillId="4" borderId="64" applyNumberFormat="1" applyFont="1" applyFill="1" applyBorder="1" applyAlignment="1" applyProtection="0">
      <alignment vertical="center"/>
    </xf>
    <xf numFmtId="0" fontId="10" fillId="2" borderId="5" applyNumberFormat="0" applyFont="1" applyFill="1" applyBorder="1" applyAlignment="1" applyProtection="0">
      <alignment horizontal="center" vertical="center"/>
    </xf>
    <xf numFmtId="0" fontId="29" fillId="2" borderId="5" applyNumberFormat="0" applyFont="1" applyFill="1" applyBorder="1" applyAlignment="1" applyProtection="0">
      <alignment horizontal="center" vertical="center"/>
    </xf>
    <xf numFmtId="0" fontId="0" fillId="2" borderId="65" applyNumberFormat="0" applyFont="1" applyFill="1" applyBorder="1" applyAlignment="1" applyProtection="0">
      <alignment vertical="bottom"/>
    </xf>
    <xf numFmtId="0" fontId="0" fillId="2" borderId="66" applyNumberFormat="0" applyFont="1" applyFill="1" applyBorder="1" applyAlignment="1" applyProtection="0">
      <alignment vertical="bottom"/>
    </xf>
    <xf numFmtId="64" fontId="13" fillId="2" borderId="67" applyNumberFormat="1" applyFont="1" applyFill="1" applyBorder="1" applyAlignment="1" applyProtection="0">
      <alignment vertical="center"/>
    </xf>
    <xf numFmtId="0" fontId="0" fillId="2" borderId="68" applyNumberFormat="0" applyFont="1" applyFill="1" applyBorder="1" applyAlignment="1" applyProtection="0">
      <alignment vertical="bottom"/>
    </xf>
    <xf numFmtId="49" fontId="16" fillId="2" borderId="5" applyNumberFormat="1" applyFont="1" applyFill="1" applyBorder="1" applyAlignment="1" applyProtection="0">
      <alignment horizontal="left" vertical="center"/>
    </xf>
    <xf numFmtId="0" fontId="4" fillId="2" borderId="6" applyNumberFormat="0" applyFont="1" applyFill="1" applyBorder="1" applyAlignment="1" applyProtection="0">
      <alignment vertical="bottom"/>
    </xf>
    <xf numFmtId="0" fontId="4" fillId="2" borderId="4" applyNumberFormat="0" applyFont="1" applyFill="1" applyBorder="1" applyAlignment="1" applyProtection="0">
      <alignment vertical="bottom"/>
    </xf>
    <xf numFmtId="0" fontId="13" fillId="2" borderId="69" applyNumberFormat="0" applyFont="1" applyFill="1" applyBorder="1" applyAlignment="1" applyProtection="0">
      <alignment vertical="center"/>
    </xf>
    <xf numFmtId="0" fontId="4" fillId="2" borderId="69" applyNumberFormat="0" applyFont="1" applyFill="1" applyBorder="1" applyAlignment="1" applyProtection="0">
      <alignment vertical="bottom"/>
    </xf>
    <xf numFmtId="49" fontId="30" fillId="2" borderId="5" applyNumberFormat="1" applyFont="1" applyFill="1" applyBorder="1" applyAlignment="1" applyProtection="0">
      <alignment vertical="center" wrapText="1"/>
    </xf>
    <xf numFmtId="0" fontId="4" fillId="2" borderId="70" applyNumberFormat="0" applyFont="1" applyFill="1" applyBorder="1" applyAlignment="1" applyProtection="0">
      <alignment vertical="bottom"/>
    </xf>
    <xf numFmtId="0" fontId="4" fillId="2" borderId="71" applyNumberFormat="0" applyFont="1" applyFill="1" applyBorder="1" applyAlignment="1" applyProtection="0">
      <alignment vertical="bottom"/>
    </xf>
    <xf numFmtId="64" fontId="13" fillId="2" borderId="71" applyNumberFormat="1" applyFont="1" applyFill="1" applyBorder="1" applyAlignment="1" applyProtection="0">
      <alignment vertical="center"/>
    </xf>
    <xf numFmtId="0" fontId="0" fillId="2" borderId="71" applyNumberFormat="0" applyFont="1" applyFill="1" applyBorder="1" applyAlignment="1" applyProtection="0">
      <alignment vertical="bottom"/>
    </xf>
    <xf numFmtId="0" fontId="4" fillId="2" borderId="72" applyNumberFormat="0" applyFont="1" applyFill="1" applyBorder="1" applyAlignment="1" applyProtection="0">
      <alignment vertical="bottom"/>
    </xf>
    <xf numFmtId="0" fontId="4" fillId="2" borderId="73" applyNumberFormat="0" applyFont="1" applyFill="1" applyBorder="1" applyAlignment="1" applyProtection="0">
      <alignment vertical="bottom"/>
    </xf>
    <xf numFmtId="0" fontId="0" fillId="2" borderId="73" applyNumberFormat="0" applyFont="1" applyFill="1" applyBorder="1" applyAlignment="1" applyProtection="0">
      <alignment vertical="bottom"/>
    </xf>
    <xf numFmtId="49" fontId="15" fillId="2" borderId="5" applyNumberFormat="1" applyFont="1" applyFill="1" applyBorder="1" applyAlignment="1" applyProtection="0">
      <alignment horizontal="left" vertical="top" wrapText="1"/>
    </xf>
    <xf numFmtId="0" fontId="4" fillId="2" borderId="74" applyNumberFormat="0" applyFont="1" applyFill="1" applyBorder="1" applyAlignment="1" applyProtection="0">
      <alignment vertical="bottom"/>
    </xf>
    <xf numFmtId="0" fontId="4" fillId="2" borderId="75" applyNumberFormat="0" applyFont="1" applyFill="1" applyBorder="1" applyAlignment="1" applyProtection="0">
      <alignment vertical="bottom"/>
    </xf>
    <xf numFmtId="49" fontId="15" fillId="2" borderId="5" applyNumberFormat="1" applyFont="1" applyFill="1" applyBorder="1" applyAlignment="1" applyProtection="0">
      <alignment horizontal="left" vertical="center"/>
    </xf>
    <xf numFmtId="0" fontId="4" fillId="2" borderId="76" applyNumberFormat="0" applyFont="1" applyFill="1" applyBorder="1" applyAlignment="1" applyProtection="0">
      <alignment vertical="bottom"/>
    </xf>
    <xf numFmtId="0" fontId="4" fillId="2" borderId="77" applyNumberFormat="0" applyFont="1" applyFill="1" applyBorder="1" applyAlignment="1" applyProtection="0">
      <alignment vertical="bottom"/>
    </xf>
    <xf numFmtId="0" fontId="4" fillId="2" borderId="78" applyNumberFormat="0" applyFont="1" applyFill="1" applyBorder="1" applyAlignment="1" applyProtection="0">
      <alignment vertical="bottom"/>
    </xf>
    <xf numFmtId="0" fontId="4" fillId="2" borderId="79" applyNumberFormat="0" applyFont="1" applyFill="1" applyBorder="1" applyAlignment="1" applyProtection="0">
      <alignment vertical="bottom"/>
    </xf>
    <xf numFmtId="0" fontId="4" fillId="2" borderId="80" applyNumberFormat="0" applyFont="1" applyFill="1" applyBorder="1" applyAlignment="1" applyProtection="0">
      <alignment vertical="bottom"/>
    </xf>
    <xf numFmtId="0" fontId="0" fillId="2" borderId="81" applyNumberFormat="0" applyFont="1" applyFill="1" applyBorder="1" applyAlignment="1" applyProtection="0">
      <alignment vertical="bottom"/>
    </xf>
    <xf numFmtId="0" fontId="10" fillId="2" borderId="5" applyNumberFormat="0" applyFont="1" applyFill="1" applyBorder="1" applyAlignment="1" applyProtection="0">
      <alignment vertical="center"/>
    </xf>
    <xf numFmtId="59" fontId="0" fillId="2" borderId="5" applyNumberFormat="1" applyFont="1" applyFill="1" applyBorder="1" applyAlignment="1" applyProtection="0">
      <alignment vertical="center"/>
    </xf>
    <xf numFmtId="0" fontId="10" fillId="2" borderId="5" applyNumberFormat="0" applyFont="1" applyFill="1" applyBorder="1" applyAlignment="1" applyProtection="0">
      <alignment vertical="top" wrapText="1"/>
    </xf>
    <xf numFmtId="0" fontId="4" fillId="2" borderId="82" applyNumberFormat="0" applyFont="1" applyFill="1" applyBorder="1" applyAlignment="1" applyProtection="0">
      <alignment vertical="bottom"/>
    </xf>
    <xf numFmtId="0" fontId="31" fillId="2" borderId="5" applyNumberFormat="0" applyFont="1" applyFill="1" applyBorder="1" applyAlignment="1" applyProtection="0">
      <alignment horizontal="left" vertical="center"/>
    </xf>
    <xf numFmtId="0" fontId="0" fillId="2" borderId="5" applyNumberFormat="0" applyFont="1" applyFill="1" applyBorder="1" applyAlignment="1" applyProtection="0">
      <alignment vertical="top" wrapText="1"/>
    </xf>
    <xf numFmtId="0" fontId="32" fillId="2" borderId="5" applyNumberFormat="0" applyFont="1" applyFill="1" applyBorder="1" applyAlignment="1" applyProtection="0">
      <alignment horizontal="left" vertical="center"/>
    </xf>
    <xf numFmtId="0" fontId="4" fillId="2" borderId="5" applyNumberFormat="0" applyFont="1" applyFill="1" applyBorder="1" applyAlignment="1" applyProtection="0">
      <alignment horizontal="right" vertical="center"/>
    </xf>
    <xf numFmtId="0" fontId="0" fillId="2" borderId="5" applyNumberFormat="0" applyFont="1" applyFill="1" applyBorder="1" applyAlignment="1" applyProtection="0">
      <alignment horizontal="center" vertical="center"/>
    </xf>
    <xf numFmtId="49" fontId="20" fillId="2" borderId="5" applyNumberFormat="1" applyFont="1" applyFill="1" applyBorder="1" applyAlignment="1" applyProtection="0">
      <alignment horizontal="center" vertical="center" wrapText="1"/>
    </xf>
    <xf numFmtId="49" fontId="20" fillId="2" borderId="5" applyNumberFormat="1" applyFont="1" applyFill="1" applyBorder="1" applyAlignment="1" applyProtection="0">
      <alignment horizontal="center" vertical="center"/>
    </xf>
    <xf numFmtId="1" fontId="0" fillId="2" borderId="5" applyNumberFormat="1" applyFont="1" applyFill="1" applyBorder="1" applyAlignment="1" applyProtection="0">
      <alignment horizontal="center" vertical="center" wrapText="1"/>
    </xf>
    <xf numFmtId="0" fontId="4" fillId="2" borderId="83" applyNumberFormat="0" applyFont="1" applyFill="1" applyBorder="1" applyAlignment="1" applyProtection="0">
      <alignment vertical="bottom"/>
    </xf>
    <xf numFmtId="0" fontId="0" fillId="2" borderId="83" applyNumberFormat="0" applyFont="1" applyFill="1" applyBorder="1" applyAlignment="1" applyProtection="0">
      <alignment vertical="bottom"/>
    </xf>
    <xf numFmtId="0" fontId="0" fillId="2" borderId="74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8" applyNumberFormat="0" applyFont="1" applyFill="1" applyBorder="1" applyAlignment="1" applyProtection="0">
      <alignment vertical="center"/>
    </xf>
    <xf numFmtId="49" fontId="18" fillId="2" borderId="9" applyNumberFormat="1" applyFont="1" applyFill="1" applyBorder="1" applyAlignment="1" applyProtection="0">
      <alignment horizontal="center" vertical="center"/>
    </xf>
    <xf numFmtId="0" fontId="0" fillId="2" borderId="12" applyNumberFormat="0" applyFont="1" applyFill="1" applyBorder="1" applyAlignment="1" applyProtection="0">
      <alignment vertical="bottom"/>
    </xf>
    <xf numFmtId="0" fontId="4" fillId="2" borderId="12" applyNumberFormat="0" applyFont="1" applyFill="1" applyBorder="1" applyAlignment="1" applyProtection="0">
      <alignment vertical="bottom"/>
    </xf>
    <xf numFmtId="0" fontId="4" fillId="2" borderId="10" applyNumberFormat="0" applyFont="1" applyFill="1" applyBorder="1" applyAlignment="1" applyProtection="0">
      <alignment vertical="bottom"/>
    </xf>
    <xf numFmtId="49" fontId="18" fillId="2" borderId="11" applyNumberFormat="1" applyFont="1" applyFill="1" applyBorder="1" applyAlignment="1" applyProtection="0">
      <alignment horizontal="center" vertical="center" wrapText="1"/>
    </xf>
    <xf numFmtId="0" fontId="4" fillId="2" borderId="18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center"/>
    </xf>
    <xf numFmtId="49" fontId="18" fillId="3" borderId="11" applyNumberFormat="1" applyFont="1" applyFill="1" applyBorder="1" applyAlignment="1" applyProtection="0">
      <alignment horizontal="center" vertical="center"/>
    </xf>
    <xf numFmtId="49" fontId="18" fillId="7" borderId="11" applyNumberFormat="1" applyFont="1" applyFill="1" applyBorder="1" applyAlignment="1" applyProtection="0">
      <alignment horizontal="center" vertical="center"/>
    </xf>
    <xf numFmtId="49" fontId="0" fillId="8" borderId="11" applyNumberFormat="1" applyFont="1" applyFill="1" applyBorder="1" applyAlignment="1" applyProtection="0">
      <alignment horizontal="center" vertical="center"/>
    </xf>
    <xf numFmtId="49" fontId="25" fillId="2" borderId="9" applyNumberFormat="1" applyFont="1" applyFill="1" applyBorder="1" applyAlignment="1" applyProtection="0">
      <alignment horizontal="left" vertical="center"/>
    </xf>
    <xf numFmtId="61" fontId="10" fillId="2" borderId="9" applyNumberFormat="1" applyFont="1" applyFill="1" applyBorder="1" applyAlignment="1" applyProtection="0">
      <alignment horizontal="center" vertical="center"/>
    </xf>
    <xf numFmtId="61" fontId="10" fillId="2" borderId="18" applyNumberFormat="1" applyFont="1" applyFill="1" applyBorder="1" applyAlignment="1" applyProtection="0">
      <alignment horizontal="center" vertical="center"/>
    </xf>
    <xf numFmtId="61" fontId="10" fillId="2" borderId="10" applyNumberFormat="1" applyFont="1" applyFill="1" applyBorder="1" applyAlignment="1" applyProtection="0">
      <alignment horizontal="center" vertical="center"/>
    </xf>
    <xf numFmtId="60" fontId="8" fillId="7" borderId="11" applyNumberFormat="1" applyFont="1" applyFill="1" applyBorder="1" applyAlignment="1" applyProtection="0">
      <alignment horizontal="center" vertical="center" wrapText="1"/>
    </xf>
    <xf numFmtId="60" fontId="8" fillId="8" borderId="14" applyNumberFormat="1" applyFont="1" applyFill="1" applyBorder="1" applyAlignment="1" applyProtection="0">
      <alignment horizontal="center" vertical="center" wrapText="1"/>
    </xf>
    <xf numFmtId="0" fontId="4" fillId="2" borderId="16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49" fontId="16" fillId="2" borderId="25" applyNumberFormat="1" applyFont="1" applyFill="1" applyBorder="1" applyAlignment="1" applyProtection="0">
      <alignment horizontal="center" vertical="center" wrapText="1"/>
    </xf>
    <xf numFmtId="49" fontId="16" fillId="2" borderId="16" applyNumberFormat="1" applyFont="1" applyFill="1" applyBorder="1" applyAlignment="1" applyProtection="0">
      <alignment horizontal="center" vertical="center" wrapText="1"/>
    </xf>
    <xf numFmtId="49" fontId="16" fillId="2" borderId="26" applyNumberFormat="1" applyFont="1" applyFill="1" applyBorder="1" applyAlignment="1" applyProtection="0">
      <alignment horizontal="center" vertical="center" wrapText="1"/>
    </xf>
    <xf numFmtId="49" fontId="16" fillId="2" borderId="35" applyNumberFormat="1" applyFont="1" applyFill="1" applyBorder="1" applyAlignment="1" applyProtection="0">
      <alignment horizontal="center" vertical="center" wrapText="1"/>
    </xf>
    <xf numFmtId="49" fontId="16" fillId="2" borderId="7" applyNumberFormat="1" applyFont="1" applyFill="1" applyBorder="1" applyAlignment="1" applyProtection="0">
      <alignment horizontal="center" vertical="center" wrapText="1"/>
    </xf>
    <xf numFmtId="49" fontId="16" fillId="2" borderId="13" applyNumberFormat="1" applyFont="1" applyFill="1" applyBorder="1" applyAlignment="1" applyProtection="0">
      <alignment horizontal="center" vertical="center" wrapText="1"/>
    </xf>
    <xf numFmtId="49" fontId="20" fillId="3" borderId="10" applyNumberFormat="1" applyFont="1" applyFill="1" applyBorder="1" applyAlignment="1" applyProtection="0">
      <alignment horizontal="center" vertical="center" wrapText="1"/>
    </xf>
    <xf numFmtId="49" fontId="20" fillId="9" borderId="9" applyNumberFormat="1" applyFont="1" applyFill="1" applyBorder="1" applyAlignment="1" applyProtection="0">
      <alignment horizontal="center" vertical="center"/>
    </xf>
    <xf numFmtId="0" fontId="4" fillId="9" borderId="84" applyNumberFormat="0" applyFont="1" applyFill="1" applyBorder="1" applyAlignment="1" applyProtection="0">
      <alignment vertical="bottom"/>
    </xf>
    <xf numFmtId="49" fontId="20" fillId="7" borderId="85" applyNumberFormat="1" applyFont="1" applyFill="1" applyBorder="1" applyAlignment="1" applyProtection="0">
      <alignment horizontal="center" vertical="center"/>
    </xf>
    <xf numFmtId="49" fontId="20" fillId="7" borderId="18" applyNumberFormat="1" applyFont="1" applyFill="1" applyBorder="1" applyAlignment="1" applyProtection="0">
      <alignment horizontal="center" vertical="center"/>
    </xf>
    <xf numFmtId="49" fontId="20" fillId="7" borderId="10" applyNumberFormat="1" applyFont="1" applyFill="1" applyBorder="1" applyAlignment="1" applyProtection="0">
      <alignment horizontal="center" vertical="center"/>
    </xf>
    <xf numFmtId="0" fontId="4" fillId="2" borderId="86" applyNumberFormat="0" applyFont="1" applyFill="1" applyBorder="1" applyAlignment="1" applyProtection="0">
      <alignment vertical="bottom"/>
    </xf>
    <xf numFmtId="0" fontId="4" fillId="2" borderId="87" applyNumberFormat="0" applyFont="1" applyFill="1" applyBorder="1" applyAlignment="1" applyProtection="0">
      <alignment vertical="bottom"/>
    </xf>
    <xf numFmtId="14" fontId="10" fillId="9" borderId="11" applyNumberFormat="1" applyFont="1" applyFill="1" applyBorder="1" applyAlignment="1" applyProtection="0">
      <alignment horizontal="center" vertical="center" wrapText="1"/>
    </xf>
    <xf numFmtId="14" fontId="10" fillId="7" borderId="11" applyNumberFormat="1" applyFont="1" applyFill="1" applyBorder="1" applyAlignment="1" applyProtection="0">
      <alignment horizontal="center" vertical="center" wrapText="1"/>
    </xf>
    <xf numFmtId="49" fontId="19" fillId="5" borderId="15" applyNumberFormat="1" applyFont="1" applyFill="1" applyBorder="1" applyAlignment="1" applyProtection="0">
      <alignment horizontal="center" vertical="center" wrapText="1"/>
    </xf>
    <xf numFmtId="0" fontId="10" fillId="2" borderId="59" applyNumberFormat="1" applyFont="1" applyFill="1" applyBorder="1" applyAlignment="1" applyProtection="0">
      <alignment horizontal="center" vertical="center"/>
    </xf>
    <xf numFmtId="49" fontId="10" fillId="3" borderId="47" applyNumberFormat="1" applyFont="1" applyFill="1" applyBorder="1" applyAlignment="1" applyProtection="0">
      <alignment horizontal="left" vertical="center"/>
    </xf>
    <xf numFmtId="49" fontId="10" fillId="2" borderId="51" applyNumberFormat="1" applyFont="1" applyFill="1" applyBorder="1" applyAlignment="1" applyProtection="0">
      <alignment horizontal="left" vertical="center"/>
    </xf>
    <xf numFmtId="0" fontId="10" fillId="6" borderId="47" applyNumberFormat="0" applyFont="1" applyFill="1" applyBorder="1" applyAlignment="1" applyProtection="0">
      <alignment horizontal="center" vertical="center"/>
    </xf>
    <xf numFmtId="0" fontId="10" fillId="9" borderId="48" applyNumberFormat="0" applyFont="1" applyFill="1" applyBorder="1" applyAlignment="1" applyProtection="0">
      <alignment horizontal="center" vertical="center"/>
    </xf>
    <xf numFmtId="0" fontId="10" fillId="7" borderId="48" applyNumberFormat="0" applyFont="1" applyFill="1" applyBorder="1" applyAlignment="1" applyProtection="0">
      <alignment horizontal="center" vertical="center"/>
    </xf>
    <xf numFmtId="63" fontId="10" fillId="5" borderId="51" applyNumberFormat="1" applyFont="1" applyFill="1" applyBorder="1" applyAlignment="1" applyProtection="0">
      <alignment horizontal="right" vertical="center" wrapText="1"/>
    </xf>
    <xf numFmtId="0" fontId="10" fillId="2" borderId="88" applyNumberFormat="1" applyFont="1" applyFill="1" applyBorder="1" applyAlignment="1" applyProtection="0">
      <alignment horizontal="center" vertical="center"/>
    </xf>
    <xf numFmtId="49" fontId="10" fillId="3" borderId="56" applyNumberFormat="1" applyFont="1" applyFill="1" applyBorder="1" applyAlignment="1" applyProtection="0">
      <alignment horizontal="left" vertical="center"/>
    </xf>
    <xf numFmtId="49" fontId="10" fillId="2" borderId="57" applyNumberFormat="1" applyFont="1" applyFill="1" applyBorder="1" applyAlignment="1" applyProtection="0">
      <alignment horizontal="left" vertical="center"/>
    </xf>
    <xf numFmtId="0" fontId="10" fillId="6" borderId="56" applyNumberFormat="0" applyFont="1" applyFill="1" applyBorder="1" applyAlignment="1" applyProtection="0">
      <alignment horizontal="center" vertical="center"/>
    </xf>
    <xf numFmtId="0" fontId="10" fillId="9" borderId="54" applyNumberFormat="0" applyFont="1" applyFill="1" applyBorder="1" applyAlignment="1" applyProtection="0">
      <alignment horizontal="center" vertical="center"/>
    </xf>
    <xf numFmtId="0" fontId="10" fillId="7" borderId="54" applyNumberFormat="0" applyFont="1" applyFill="1" applyBorder="1" applyAlignment="1" applyProtection="0">
      <alignment horizontal="center" vertical="center"/>
    </xf>
    <xf numFmtId="63" fontId="10" fillId="5" borderId="57" applyNumberFormat="1" applyFont="1" applyFill="1" applyBorder="1" applyAlignment="1" applyProtection="0">
      <alignment horizontal="right" vertical="center" wrapText="1"/>
    </xf>
    <xf numFmtId="0" fontId="10" fillId="2" borderId="64" applyNumberFormat="1" applyFont="1" applyFill="1" applyBorder="1" applyAlignment="1" applyProtection="0">
      <alignment horizontal="center" vertical="center"/>
    </xf>
    <xf numFmtId="0" fontId="10" fillId="3" borderId="89" applyNumberFormat="0" applyFont="1" applyFill="1" applyBorder="1" applyAlignment="1" applyProtection="0">
      <alignment horizontal="center" vertical="center"/>
    </xf>
    <xf numFmtId="0" fontId="10" fillId="9" borderId="89" applyNumberFormat="0" applyFont="1" applyFill="1" applyBorder="1" applyAlignment="1" applyProtection="0">
      <alignment horizontal="center" vertical="center"/>
    </xf>
    <xf numFmtId="0" fontId="10" fillId="7" borderId="89" applyNumberFormat="0" applyFont="1" applyFill="1" applyBorder="1" applyAlignment="1" applyProtection="0">
      <alignment horizontal="center" vertical="center"/>
    </xf>
    <xf numFmtId="49" fontId="29" fillId="2" borderId="16" applyNumberFormat="1" applyFont="1" applyFill="1" applyBorder="1" applyAlignment="1" applyProtection="0">
      <alignment horizontal="center" vertical="center"/>
    </xf>
    <xf numFmtId="49" fontId="29" fillId="2" borderId="60" applyNumberFormat="1" applyFont="1" applyFill="1" applyBorder="1" applyAlignment="1" applyProtection="0">
      <alignment horizontal="center" vertical="center"/>
    </xf>
    <xf numFmtId="0" fontId="10" fillId="2" borderId="90" applyNumberFormat="0" applyFont="1" applyFill="1" applyBorder="1" applyAlignment="1" applyProtection="0">
      <alignment horizontal="center" vertical="center"/>
    </xf>
    <xf numFmtId="0" fontId="0" fillId="2" borderId="91" applyNumberFormat="0" applyFont="1" applyFill="1" applyBorder="1" applyAlignment="1" applyProtection="0">
      <alignment vertical="bottom"/>
    </xf>
    <xf numFmtId="0" fontId="0" fillId="2" borderId="67" applyNumberFormat="0" applyFont="1" applyFill="1" applyBorder="1" applyAlignment="1" applyProtection="0">
      <alignment vertical="bottom"/>
    </xf>
    <xf numFmtId="0" fontId="0" fillId="2" borderId="92" applyNumberFormat="0" applyFont="1" applyFill="1" applyBorder="1" applyAlignment="1" applyProtection="0">
      <alignment vertical="bottom"/>
    </xf>
    <xf numFmtId="49" fontId="13" fillId="4" borderId="11" applyNumberFormat="1" applyFont="1" applyFill="1" applyBorder="1" applyAlignment="1" applyProtection="0">
      <alignment horizontal="center" vertical="center"/>
    </xf>
    <xf numFmtId="0" fontId="10" fillId="2" borderId="70" applyNumberFormat="0" applyFont="1" applyFill="1" applyBorder="1" applyAlignment="1" applyProtection="0">
      <alignment horizontal="center" vertical="center"/>
    </xf>
    <xf numFmtId="0" fontId="0" fillId="2" borderId="72" applyNumberFormat="0" applyFont="1" applyFill="1" applyBorder="1" applyAlignment="1" applyProtection="0">
      <alignment vertical="bottom"/>
    </xf>
    <xf numFmtId="0" fontId="13" fillId="2" borderId="93" applyNumberFormat="0" applyFont="1" applyFill="1" applyBorder="1" applyAlignment="1" applyProtection="0">
      <alignment vertical="center"/>
    </xf>
    <xf numFmtId="0" fontId="4" fillId="2" borderId="93" applyNumberFormat="0" applyFont="1" applyFill="1" applyBorder="1" applyAlignment="1" applyProtection="0">
      <alignment vertical="bottom"/>
    </xf>
    <xf numFmtId="0" fontId="0" fillId="2" borderId="79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81" applyNumberFormat="1" applyFont="1" applyFill="0" applyBorder="1" applyAlignment="1" applyProtection="0">
      <alignment vertical="bottom"/>
    </xf>
    <xf numFmtId="0" fontId="0" borderId="81" applyNumberFormat="0" applyFont="1" applyFill="0" applyBorder="1" applyAlignment="1" applyProtection="0">
      <alignment vertical="bottom"/>
    </xf>
    <xf numFmtId="14" fontId="0" borderId="81" applyNumberFormat="1" applyFont="1" applyFill="0" applyBorder="1" applyAlignment="1" applyProtection="0">
      <alignment vertical="bottom"/>
    </xf>
    <xf numFmtId="0" fontId="0" borderId="82" applyNumberFormat="0" applyFont="1" applyFill="0" applyBorder="1" applyAlignment="1" applyProtection="0">
      <alignment vertical="bottom"/>
    </xf>
    <xf numFmtId="0" fontId="0" borderId="37" applyNumberFormat="0" applyFont="1" applyFill="0" applyBorder="1" applyAlignment="1" applyProtection="0">
      <alignment vertical="bottom"/>
    </xf>
    <xf numFmtId="0" fontId="0" borderId="80" applyNumberFormat="0" applyFont="1" applyFill="0" applyBorder="1" applyAlignment="1" applyProtection="0">
      <alignment vertical="bottom"/>
    </xf>
    <xf numFmtId="49" fontId="18" fillId="7" borderId="11" applyNumberFormat="1" applyFont="1" applyFill="1" applyBorder="1" applyAlignment="1" applyProtection="0">
      <alignment horizontal="center" vertical="center" wrapText="1"/>
    </xf>
    <xf numFmtId="0" fontId="0" borderId="94" applyNumberFormat="0" applyFont="1" applyFill="0" applyBorder="1" applyAlignment="1" applyProtection="0">
      <alignment vertical="bottom"/>
    </xf>
    <xf numFmtId="60" fontId="8" fillId="7" borderId="14" applyNumberFormat="1" applyFont="1" applyFill="1" applyBorder="1" applyAlignment="1" applyProtection="0">
      <alignment horizontal="center" vertical="center" wrapText="1"/>
    </xf>
    <xf numFmtId="60" fontId="8" fillId="7" borderId="15" applyNumberFormat="1" applyFont="1" applyFill="1" applyBorder="1" applyAlignment="1" applyProtection="0">
      <alignment horizontal="center" vertical="center" wrapText="1"/>
    </xf>
    <xf numFmtId="0" fontId="0" borderId="28" applyNumberFormat="0" applyFont="1" applyFill="0" applyBorder="1" applyAlignment="1" applyProtection="0">
      <alignment vertical="bottom"/>
    </xf>
  </cellXfs>
  <cellStyles count="1">
    <cellStyle name="Normal" xfId="0" builtinId="0"/>
  </cellStyles>
  <dxfs count="5"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ff0000"/>
      <rgbColor rgb="ffe5b8b7"/>
      <rgbColor rgb="ff8db3e2"/>
      <rgbColor rgb="ffbfbfbf"/>
      <rgbColor rgb="ffd8d8d8"/>
      <rgbColor rgb="ff9c0006"/>
      <rgbColor rgb="ff0070c0"/>
      <rgbColor rgb="ff99ff66"/>
      <rgbColor rgb="ffff6699"/>
      <rgbColor rgb="ffeb538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26</xdr:col>
      <xdr:colOff>1041781</xdr:colOff>
      <xdr:row>0</xdr:row>
      <xdr:rowOff>0</xdr:rowOff>
    </xdr:from>
    <xdr:to>
      <xdr:col>31</xdr:col>
      <xdr:colOff>148992</xdr:colOff>
      <xdr:row>4</xdr:row>
      <xdr:rowOff>249460</xdr:rowOff>
    </xdr:to>
    <xdr:pic>
      <xdr:nvPicPr>
        <xdr:cNvPr id="2" name="Picture 7" descr="Picture 7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8562681" y="0"/>
          <a:ext cx="4606312" cy="20211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53861</xdr:colOff>
      <xdr:row>0</xdr:row>
      <xdr:rowOff>67896</xdr:rowOff>
    </xdr:from>
    <xdr:to>
      <xdr:col>15</xdr:col>
      <xdr:colOff>476135</xdr:colOff>
      <xdr:row>5</xdr:row>
      <xdr:rowOff>38260</xdr:rowOff>
    </xdr:to>
    <xdr:grpSp>
      <xdr:nvGrpSpPr>
        <xdr:cNvPr id="5" name="Shape 3"/>
        <xdr:cNvGrpSpPr/>
      </xdr:nvGrpSpPr>
      <xdr:grpSpPr>
        <a:xfrm>
          <a:off x="6327661" y="67896"/>
          <a:ext cx="9286875" cy="2084915"/>
          <a:chOff x="0" y="-66631"/>
          <a:chExt cx="9286874" cy="2084914"/>
        </a:xfrm>
      </xdr:grpSpPr>
      <xdr:sp>
        <xdr:nvSpPr>
          <xdr:cNvPr id="3" name="Shape 5"/>
          <xdr:cNvSpPr/>
        </xdr:nvSpPr>
        <xdr:spPr>
          <a:xfrm>
            <a:off x="0" y="0"/>
            <a:ext cx="9286875" cy="1944035"/>
          </a:xfrm>
          <a:prstGeom prst="rect">
            <a:avLst/>
          </a:prstGeom>
          <a:solidFill>
            <a:srgbClr val="FFFFFF"/>
          </a:solidFill>
          <a:ln w="25400" cap="flat">
            <a:solidFill>
              <a:srgbClr val="000000"/>
            </a:solidFill>
            <a:prstDash val="solid"/>
            <a:round/>
          </a:ln>
          <a:effectLst/>
        </xdr:spPr>
        <xdr:txBody>
          <a:bodyPr/>
          <a:lstStyle/>
          <a:p>
            <a:pPr/>
          </a:p>
        </xdr:txBody>
      </xdr:sp>
      <xdr:sp>
        <xdr:nvSpPr>
          <xdr:cNvPr id="4" name="Shape 6"/>
          <xdr:cNvSpPr txBox="1"/>
        </xdr:nvSpPr>
        <xdr:spPr>
          <a:xfrm>
            <a:off x="20457" y="-66632"/>
            <a:ext cx="9242150" cy="2084915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val="1"/>
            </a:ext>
          </a:extLst>
        </xdr:spPr>
        <xdr:txBody>
          <a:bodyPr wrap="square" lIns="45675" tIns="45675" rIns="45675" bIns="45675" numCol="1" anchor="ctr">
            <a:sp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Riga Cadet European Cup 2024</a:t>
            </a:r>
            <a:endParaRPr b="1" baseline="0" cap="none" i="0" spc="0" strike="noStrike" sz="24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endParaRPr>
          </a:p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OCTOBER </a:t>
            </a: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1</a:t>
            </a: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9t</a:t>
            </a: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H</a:t>
            </a: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 to 20th 202</a:t>
            </a: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4</a:t>
            </a:r>
            <a:endParaRPr b="1" baseline="0" cap="none" i="0" spc="0" strike="noStrike" sz="24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endParaRPr>
          </a:p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RIGA - LATVIA</a:t>
            </a:r>
            <a:endParaRPr b="1" baseline="0" cap="none" i="0" spc="0" strike="noStrike" sz="24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endParaRPr>
          </a:p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1" baseline="0" cap="none" i="0" spc="0" strike="noStrike" sz="4400" u="none">
                <a:solidFill>
                  <a:srgbClr val="0070C0"/>
                </a:solidFill>
                <a:uFillTx/>
                <a:latin typeface="Arial"/>
                <a:ea typeface="Arial"/>
                <a:cs typeface="Arial"/>
                <a:sym typeface="Arial"/>
              </a:defRPr>
            </a:pPr>
            <a:r>
              <a:rPr b="1" baseline="0" cap="none" i="0" spc="0" strike="noStrike" sz="4400" u="none">
                <a:solidFill>
                  <a:srgbClr val="0070C0"/>
                </a:solidFill>
                <a:uFillTx/>
                <a:latin typeface="Arial"/>
                <a:ea typeface="Arial"/>
                <a:cs typeface="Arial"/>
                <a:sym typeface="Arial"/>
              </a:rPr>
              <a:t>HOTEL</a:t>
            </a:r>
          </a:p>
        </xdr:txBody>
      </xdr:sp>
    </xdr:grp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24</xdr:col>
      <xdr:colOff>90273</xdr:colOff>
      <xdr:row>0</xdr:row>
      <xdr:rowOff>0</xdr:rowOff>
    </xdr:from>
    <xdr:to>
      <xdr:col>28</xdr:col>
      <xdr:colOff>299715</xdr:colOff>
      <xdr:row>4</xdr:row>
      <xdr:rowOff>245650</xdr:rowOff>
    </xdr:to>
    <xdr:pic>
      <xdr:nvPicPr>
        <xdr:cNvPr id="7" name="Picture 7" descr="Picture 7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2950273" y="0"/>
          <a:ext cx="4552843" cy="20173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50785</xdr:colOff>
      <xdr:row>0</xdr:row>
      <xdr:rowOff>83136</xdr:rowOff>
    </xdr:from>
    <xdr:to>
      <xdr:col>15</xdr:col>
      <xdr:colOff>231759</xdr:colOff>
      <xdr:row>5</xdr:row>
      <xdr:rowOff>53500</xdr:rowOff>
    </xdr:to>
    <xdr:grpSp>
      <xdr:nvGrpSpPr>
        <xdr:cNvPr id="10" name="Shape 3"/>
        <xdr:cNvGrpSpPr/>
      </xdr:nvGrpSpPr>
      <xdr:grpSpPr>
        <a:xfrm>
          <a:off x="6464285" y="83136"/>
          <a:ext cx="9286875" cy="2084915"/>
          <a:chOff x="0" y="-43771"/>
          <a:chExt cx="9286874" cy="2084914"/>
        </a:xfrm>
      </xdr:grpSpPr>
      <xdr:sp>
        <xdr:nvSpPr>
          <xdr:cNvPr id="8" name="Shape 5"/>
          <xdr:cNvSpPr/>
        </xdr:nvSpPr>
        <xdr:spPr>
          <a:xfrm>
            <a:off x="0" y="0"/>
            <a:ext cx="9286875" cy="1944035"/>
          </a:xfrm>
          <a:prstGeom prst="rect">
            <a:avLst/>
          </a:prstGeom>
          <a:solidFill>
            <a:srgbClr val="FFFFFF"/>
          </a:solidFill>
          <a:ln w="25400" cap="flat">
            <a:solidFill>
              <a:srgbClr val="000000"/>
            </a:solidFill>
            <a:prstDash val="solid"/>
            <a:round/>
          </a:ln>
          <a:effectLst/>
        </xdr:spPr>
        <xdr:txBody>
          <a:bodyPr/>
          <a:lstStyle/>
          <a:p>
            <a:pPr/>
          </a:p>
        </xdr:txBody>
      </xdr:sp>
      <xdr:sp>
        <xdr:nvSpPr>
          <xdr:cNvPr id="9" name="Shape 6"/>
          <xdr:cNvSpPr txBox="1"/>
        </xdr:nvSpPr>
        <xdr:spPr>
          <a:xfrm>
            <a:off x="43318" y="-43772"/>
            <a:ext cx="9242150" cy="2084915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val="1"/>
            </a:ext>
          </a:extLst>
        </xdr:spPr>
        <xdr:txBody>
          <a:bodyPr wrap="square" lIns="45675" tIns="45675" rIns="45675" bIns="45675" numCol="1" anchor="ctr">
            <a:spAutoFit/>
          </a:bodyPr>
          <a:lstStyle/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Riga Cadet European Cup 2024</a:t>
            </a:r>
            <a:endParaRPr b="1" baseline="0" cap="none" i="0" spc="0" strike="noStrike" sz="24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endParaRPr>
          </a:p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OCTOBER 19tH to 20th 2024</a:t>
            </a:r>
            <a:endParaRPr b="1" baseline="0" cap="none" i="0" spc="0" strike="noStrike" sz="24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endParaRPr>
          </a:p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defRPr>
            </a:pPr>
            <a:r>
              <a:rPr b="1" baseline="0" cap="none" i="0" spc="0" strike="noStrike" sz="2400" u="none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  <a:sym typeface="Calibri"/>
              </a:rPr>
              <a:t>RIGA - LATVIA</a:t>
            </a:r>
            <a:endParaRPr b="1" baseline="0" cap="none" i="0" spc="0" strike="noStrike" sz="2400" u="none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endParaRPr>
          </a:p>
          <a:p>
            <a:pPr marL="0" marR="0" indent="0" algn="ctr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b="1" baseline="0" cap="none" i="0" spc="0" strike="noStrike" sz="4400" u="none">
                <a:solidFill>
                  <a:srgbClr val="0070C0"/>
                </a:solidFill>
                <a:uFillTx/>
                <a:latin typeface="Arial"/>
                <a:ea typeface="Arial"/>
                <a:cs typeface="Arial"/>
                <a:sym typeface="Arial"/>
              </a:defRPr>
            </a:pPr>
            <a:r>
              <a:rPr b="1" baseline="0" cap="none" i="0" spc="0" strike="noStrike" sz="4400" u="none">
                <a:solidFill>
                  <a:srgbClr val="0070C0"/>
                </a:solidFill>
                <a:uFillTx/>
                <a:latin typeface="Arial"/>
                <a:ea typeface="Arial"/>
                <a:cs typeface="Arial"/>
                <a:sym typeface="Arial"/>
              </a:rPr>
              <a:t>MEALS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D1000"/>
  <sheetViews>
    <sheetView workbookViewId="0" showGridLines="0" defaultGridColor="1"/>
  </sheetViews>
  <sheetFormatPr defaultColWidth="14.5" defaultRowHeight="15" customHeight="1" outlineLevelRow="0" outlineLevelCol="0"/>
  <cols>
    <col min="1" max="1" width="2.85156" style="1" customWidth="1"/>
    <col min="2" max="2" width="9.85156" style="1" customWidth="1"/>
    <col min="3" max="3" width="23.5" style="1" customWidth="1"/>
    <col min="4" max="4" width="24.1719" style="1" customWidth="1"/>
    <col min="5" max="5" width="7.5" style="1" customWidth="1"/>
    <col min="6" max="6" width="14.5" style="1" customWidth="1"/>
    <col min="7" max="9" width="14.8516" style="1" customWidth="1"/>
    <col min="10" max="10" width="5.44531" style="1" customWidth="1"/>
    <col min="11" max="11" width="16.1719" style="1" customWidth="1"/>
    <col min="12" max="14" width="14.8516" style="1" customWidth="1"/>
    <col min="15" max="15" width="5.60156" style="1" customWidth="1"/>
    <col min="16" max="16" width="15.6641" style="1" customWidth="1"/>
    <col min="17" max="17" width="15.6172" style="1" customWidth="1"/>
    <col min="18" max="18" width="13.4297" style="1" customWidth="1"/>
    <col min="19" max="19" width="13.8359" style="1" customWidth="1"/>
    <col min="20" max="20" width="13.8516" style="1" customWidth="1"/>
    <col min="21" max="21" width="13.9141" style="1" customWidth="1"/>
    <col min="22" max="22" width="15.0078" style="1" customWidth="1"/>
    <col min="23" max="23" width="14.2578" style="1" customWidth="1"/>
    <col min="24" max="24" width="14.8203" style="1" customWidth="1"/>
    <col min="25" max="25" width="15.8359" style="1" customWidth="1"/>
    <col min="26" max="26" width="16.2109" style="1" customWidth="1"/>
    <col min="27" max="27" width="14" style="1" customWidth="1"/>
    <col min="28" max="28" width="14.6562" style="1" customWidth="1"/>
    <col min="29" max="30" width="14.5" style="1" customWidth="1"/>
    <col min="31" max="16384" width="14.5" style="1" customWidth="1"/>
  </cols>
  <sheetData>
    <row r="1" ht="33" customHeight="1">
      <c r="A1" s="2"/>
      <c r="B1" t="s" s="3">
        <v>0</v>
      </c>
      <c r="C1" s="4"/>
      <c r="D1" s="5"/>
      <c r="E1" s="6"/>
      <c r="F1" s="6"/>
      <c r="G1" s="7"/>
      <c r="H1" s="7"/>
      <c r="I1" s="7"/>
      <c r="J1" s="7"/>
      <c r="K1" s="7"/>
      <c r="L1" s="7"/>
      <c r="M1" s="7"/>
      <c r="N1" s="7"/>
      <c r="O1" s="8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10"/>
      <c r="AB1" s="10"/>
      <c r="AC1" s="11"/>
      <c r="AD1" s="12"/>
    </row>
    <row r="2" ht="42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7"/>
      <c r="AB2" s="18"/>
      <c r="AC2" s="19"/>
      <c r="AD2" s="20"/>
    </row>
    <row r="3" ht="42.75" customHeight="1">
      <c r="A3" s="13"/>
      <c r="B3" s="21"/>
      <c r="C3" s="16"/>
      <c r="D3" s="16"/>
      <c r="E3" s="22"/>
      <c r="F3" s="22"/>
      <c r="G3" s="14"/>
      <c r="H3" s="14"/>
      <c r="I3" s="14"/>
      <c r="J3" s="14"/>
      <c r="K3" s="14"/>
      <c r="L3" s="14"/>
      <c r="M3" s="14"/>
      <c r="N3" s="14"/>
      <c r="O3" s="15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4"/>
      <c r="AB3" s="14"/>
      <c r="AC3" s="19"/>
      <c r="AD3" s="20"/>
    </row>
    <row r="4" ht="21.75" customHeight="1">
      <c r="A4" s="13"/>
      <c r="B4" t="s" s="23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24"/>
      <c r="AB4" s="17"/>
      <c r="AC4" s="19"/>
      <c r="AD4" s="20"/>
    </row>
    <row r="5" ht="27" customHeight="1">
      <c r="A5" s="13"/>
      <c r="B5" t="s" s="23">
        <v>2</v>
      </c>
      <c r="C5" t="s" s="25">
        <v>3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6"/>
      <c r="Q5" s="16"/>
      <c r="R5" s="16"/>
      <c r="S5" s="26"/>
      <c r="T5" s="26"/>
      <c r="U5" s="26"/>
      <c r="V5" s="16"/>
      <c r="W5" s="16"/>
      <c r="X5" s="16"/>
      <c r="Y5" s="16"/>
      <c r="Z5" s="16"/>
      <c r="AA5" s="27"/>
      <c r="AB5" s="17"/>
      <c r="AC5" s="19"/>
      <c r="AD5" s="20"/>
    </row>
    <row r="6" ht="69.6" customHeight="1">
      <c r="A6" s="13"/>
      <c r="B6" s="28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6"/>
      <c r="Q6" s="16"/>
      <c r="R6" s="29"/>
      <c r="S6" t="s" s="30">
        <v>4</v>
      </c>
      <c r="T6" s="31"/>
      <c r="U6" t="s" s="32">
        <v>5</v>
      </c>
      <c r="V6" s="33"/>
      <c r="W6" s="21"/>
      <c r="X6" s="21"/>
      <c r="Y6" s="21"/>
      <c r="Z6" s="21"/>
      <c r="AA6" s="19"/>
      <c r="AB6" s="19"/>
      <c r="AC6" s="19"/>
      <c r="AD6" s="20"/>
    </row>
    <row r="7" ht="43.2" customHeight="1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6"/>
      <c r="Q7" s="16"/>
      <c r="R7" s="34"/>
      <c r="S7" t="s" s="35">
        <v>6</v>
      </c>
      <c r="T7" t="s" s="35">
        <v>7</v>
      </c>
      <c r="U7" t="s" s="36">
        <v>8</v>
      </c>
      <c r="V7" s="37"/>
      <c r="W7" s="38"/>
      <c r="X7" s="38"/>
      <c r="Y7" s="38"/>
      <c r="Z7" s="38"/>
      <c r="AA7" s="19"/>
      <c r="AB7" s="19"/>
      <c r="AC7" s="19"/>
      <c r="AD7" s="20"/>
    </row>
    <row r="8" ht="24.75" customHeight="1">
      <c r="A8" s="13"/>
      <c r="B8" s="39"/>
      <c r="C8" s="40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6"/>
      <c r="Q8" s="41"/>
      <c r="R8" t="s" s="42">
        <v>9</v>
      </c>
      <c r="S8" s="43">
        <v>140</v>
      </c>
      <c r="T8" s="43">
        <v>110</v>
      </c>
      <c r="U8" s="44">
        <v>25</v>
      </c>
      <c r="V8" s="45"/>
      <c r="W8" s="46"/>
      <c r="X8" s="46"/>
      <c r="Y8" s="46"/>
      <c r="Z8" s="46"/>
      <c r="AA8" s="19"/>
      <c r="AB8" s="19"/>
      <c r="AC8" s="19"/>
      <c r="AD8" s="20"/>
    </row>
    <row r="9" ht="24.6" customHeight="1">
      <c r="A9" s="13"/>
      <c r="B9" t="s" s="47">
        <v>10</v>
      </c>
      <c r="C9" s="40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6"/>
      <c r="Q9" s="41"/>
      <c r="R9" t="s" s="42">
        <v>11</v>
      </c>
      <c r="S9" s="43">
        <v>120</v>
      </c>
      <c r="T9" s="43">
        <v>90</v>
      </c>
      <c r="U9" s="48"/>
      <c r="V9" s="45"/>
      <c r="W9" s="46"/>
      <c r="X9" s="46"/>
      <c r="Y9" s="46"/>
      <c r="Z9" s="46"/>
      <c r="AA9" s="19"/>
      <c r="AB9" s="19"/>
      <c r="AC9" s="19"/>
      <c r="AD9" s="20"/>
    </row>
    <row r="10" ht="21.75" customHeight="1">
      <c r="A10" s="13"/>
      <c r="B10" t="s" s="49">
        <v>12</v>
      </c>
      <c r="C10" s="50"/>
      <c r="D10" s="50"/>
      <c r="E10" s="50"/>
      <c r="F10" s="50"/>
      <c r="G10" s="19"/>
      <c r="H10" t="s" s="51">
        <v>13</v>
      </c>
      <c r="I10" s="52"/>
      <c r="J10" s="52"/>
      <c r="K10" s="52"/>
      <c r="L10" s="53"/>
      <c r="M10" s="53"/>
      <c r="N10" s="14"/>
      <c r="O10" s="14"/>
      <c r="P10" s="16"/>
      <c r="Q10" s="16"/>
      <c r="R10" s="54"/>
      <c r="S10" s="54"/>
      <c r="T10" s="54"/>
      <c r="U10" s="54"/>
      <c r="V10" s="19"/>
      <c r="W10" s="19"/>
      <c r="X10" s="19"/>
      <c r="Y10" s="19"/>
      <c r="Z10" s="19"/>
      <c r="AA10" s="19"/>
      <c r="AB10" s="19"/>
      <c r="AC10" s="19"/>
      <c r="AD10" s="20"/>
    </row>
    <row r="11" ht="24" customHeight="1">
      <c r="A11" s="55"/>
      <c r="B11" s="56"/>
      <c r="C11" s="57"/>
      <c r="D11" s="57"/>
      <c r="E11" s="57"/>
      <c r="F11" s="58"/>
      <c r="G11" s="59"/>
      <c r="H11" s="60"/>
      <c r="I11" s="61"/>
      <c r="J11" s="62"/>
      <c r="K11" s="62"/>
      <c r="L11" s="62"/>
      <c r="M11" s="63"/>
      <c r="N11" s="64"/>
      <c r="O11" s="65"/>
      <c r="P11" s="16"/>
      <c r="Q11" s="16"/>
      <c r="R11" s="19"/>
      <c r="S11" s="19"/>
      <c r="T11" s="19"/>
      <c r="U11" s="19"/>
      <c r="V11" s="19"/>
      <c r="W11" s="19"/>
      <c r="X11" s="19"/>
      <c r="Y11" s="19"/>
      <c r="Z11" s="19"/>
      <c r="AA11" s="14"/>
      <c r="AB11" s="16"/>
      <c r="AC11" s="19"/>
      <c r="AD11" s="20"/>
    </row>
    <row r="12" ht="21.75" customHeight="1">
      <c r="A12" s="13"/>
      <c r="B12" t="s" s="66">
        <v>14</v>
      </c>
      <c r="C12" s="67"/>
      <c r="D12" s="67"/>
      <c r="E12" s="67"/>
      <c r="F12" s="67"/>
      <c r="G12" s="68"/>
      <c r="H12" t="s" s="69">
        <v>15</v>
      </c>
      <c r="I12" s="70"/>
      <c r="J12" s="70"/>
      <c r="K12" s="70"/>
      <c r="L12" s="70"/>
      <c r="M12" s="70"/>
      <c r="N12" s="65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4"/>
      <c r="AB12" s="16"/>
      <c r="AC12" s="19"/>
      <c r="AD12" s="20"/>
    </row>
    <row r="13" ht="25.5" customHeight="1">
      <c r="A13" s="55"/>
      <c r="B13" s="71"/>
      <c r="C13" s="72"/>
      <c r="D13" s="72"/>
      <c r="E13" s="72"/>
      <c r="F13" s="73"/>
      <c r="G13" s="59"/>
      <c r="H13" s="74"/>
      <c r="I13" s="61"/>
      <c r="J13" s="62"/>
      <c r="K13" s="62"/>
      <c r="L13" s="62"/>
      <c r="M13" s="63"/>
      <c r="N13" s="64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"/>
      <c r="AB13" s="16"/>
      <c r="AC13" s="19"/>
      <c r="AD13" s="20"/>
    </row>
    <row r="14" ht="21.75" customHeight="1">
      <c r="A14" s="13"/>
      <c r="B14" s="75"/>
      <c r="C14" s="75"/>
      <c r="D14" s="75"/>
      <c r="E14" s="75"/>
      <c r="F14" s="75"/>
      <c r="G14" s="14"/>
      <c r="H14" s="75"/>
      <c r="I14" s="75"/>
      <c r="J14" s="75"/>
      <c r="K14" s="75"/>
      <c r="L14" s="75"/>
      <c r="M14" s="76"/>
      <c r="N14" s="77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4"/>
      <c r="AB14" s="14"/>
      <c r="AC14" s="19"/>
      <c r="AD14" s="20"/>
    </row>
    <row r="15" ht="21.75" customHeight="1">
      <c r="A15" s="13"/>
      <c r="B15" t="s" s="78">
        <v>16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79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1"/>
      <c r="AD15" s="20"/>
    </row>
    <row r="16" ht="21.75" customHeight="1">
      <c r="A16" s="82"/>
      <c r="B16" t="s" s="83">
        <v>17</v>
      </c>
      <c r="C16" t="s" s="84">
        <v>18</v>
      </c>
      <c r="D16" t="s" s="85">
        <v>19</v>
      </c>
      <c r="E16" t="s" s="86">
        <v>20</v>
      </c>
      <c r="F16" t="s" s="86">
        <v>21</v>
      </c>
      <c r="G16" t="s" s="87">
        <v>22</v>
      </c>
      <c r="H16" s="88"/>
      <c r="I16" s="88"/>
      <c r="J16" s="88"/>
      <c r="K16" s="88"/>
      <c r="L16" s="88"/>
      <c r="M16" s="88"/>
      <c r="N16" s="88"/>
      <c r="O16" s="88"/>
      <c r="P16" s="89"/>
      <c r="Q16" t="s" s="87">
        <v>23</v>
      </c>
      <c r="R16" s="90"/>
      <c r="S16" s="91"/>
      <c r="T16" s="91"/>
      <c r="U16" s="91"/>
      <c r="V16" s="91"/>
      <c r="W16" s="91"/>
      <c r="X16" s="91"/>
      <c r="Y16" s="91"/>
      <c r="Z16" s="92"/>
      <c r="AA16" t="s" s="87">
        <v>24</v>
      </c>
      <c r="AB16" s="93"/>
      <c r="AC16" t="s" s="94">
        <v>25</v>
      </c>
      <c r="AD16" s="95"/>
    </row>
    <row r="17" ht="31.5" customHeight="1">
      <c r="A17" s="82"/>
      <c r="B17" s="96"/>
      <c r="C17" s="97"/>
      <c r="D17" s="98"/>
      <c r="E17" s="96"/>
      <c r="F17" s="99"/>
      <c r="G17" s="100"/>
      <c r="H17" s="101"/>
      <c r="I17" s="101"/>
      <c r="J17" s="101"/>
      <c r="K17" s="101"/>
      <c r="L17" s="101"/>
      <c r="M17" s="101"/>
      <c r="N17" s="101"/>
      <c r="O17" s="101"/>
      <c r="P17" s="102"/>
      <c r="Q17" s="103"/>
      <c r="R17" s="104"/>
      <c r="S17" s="104"/>
      <c r="T17" s="104"/>
      <c r="U17" s="104"/>
      <c r="V17" s="104"/>
      <c r="W17" s="104"/>
      <c r="X17" s="104"/>
      <c r="Y17" s="104"/>
      <c r="Z17" s="105"/>
      <c r="AA17" s="103"/>
      <c r="AB17" s="105"/>
      <c r="AC17" s="96"/>
      <c r="AD17" s="95"/>
    </row>
    <row r="18" ht="54.6" customHeight="1">
      <c r="A18" s="82"/>
      <c r="B18" s="106"/>
      <c r="C18" s="107"/>
      <c r="D18" s="108"/>
      <c r="E18" s="106"/>
      <c r="F18" s="99"/>
      <c r="G18" t="s" s="109">
        <v>26</v>
      </c>
      <c r="H18" s="110"/>
      <c r="I18" s="110"/>
      <c r="J18" s="110"/>
      <c r="K18" s="111"/>
      <c r="L18" t="s" s="109">
        <v>27</v>
      </c>
      <c r="M18" s="61"/>
      <c r="N18" s="62"/>
      <c r="O18" s="62"/>
      <c r="P18" s="63"/>
      <c r="Q18" t="s" s="112">
        <v>28</v>
      </c>
      <c r="R18" t="s" s="113">
        <v>29</v>
      </c>
      <c r="S18" s="114"/>
      <c r="T18" s="114"/>
      <c r="U18" s="114"/>
      <c r="V18" s="114"/>
      <c r="W18" s="114"/>
      <c r="X18" s="114"/>
      <c r="Y18" s="114"/>
      <c r="Z18" s="114"/>
      <c r="AA18" t="s" s="115">
        <v>30</v>
      </c>
      <c r="AB18" t="s" s="116">
        <v>31</v>
      </c>
      <c r="AC18" s="106"/>
      <c r="AD18" s="95"/>
    </row>
    <row r="19" ht="49.95" customHeight="1">
      <c r="A19" s="82"/>
      <c r="B19" s="117"/>
      <c r="C19" s="118"/>
      <c r="D19" s="119"/>
      <c r="E19" s="120"/>
      <c r="F19" s="121"/>
      <c r="G19" t="s" s="122">
        <v>32</v>
      </c>
      <c r="H19" t="s" s="123">
        <v>33</v>
      </c>
      <c r="I19" t="s" s="124">
        <v>34</v>
      </c>
      <c r="J19" s="125"/>
      <c r="K19" t="s" s="126">
        <v>35</v>
      </c>
      <c r="L19" t="s" s="122">
        <v>32</v>
      </c>
      <c r="M19" t="s" s="123">
        <v>33</v>
      </c>
      <c r="N19" t="s" s="124">
        <v>36</v>
      </c>
      <c r="O19" s="125"/>
      <c r="P19" t="s" s="126">
        <v>35</v>
      </c>
      <c r="Q19" s="127"/>
      <c r="R19" s="128">
        <v>45581</v>
      </c>
      <c r="S19" s="128">
        <v>45582</v>
      </c>
      <c r="T19" s="128">
        <v>45583</v>
      </c>
      <c r="U19" s="128">
        <v>45584</v>
      </c>
      <c r="V19" s="128">
        <v>45585</v>
      </c>
      <c r="W19" s="128">
        <v>45586</v>
      </c>
      <c r="X19" s="128">
        <v>45587</v>
      </c>
      <c r="Y19" s="128">
        <v>45588</v>
      </c>
      <c r="Z19" s="128">
        <v>45589</v>
      </c>
      <c r="AA19" s="127"/>
      <c r="AB19" s="127"/>
      <c r="AC19" s="129"/>
      <c r="AD19" s="95"/>
    </row>
    <row r="20" ht="21.75" customHeight="1">
      <c r="A20" s="82"/>
      <c r="B20" s="130">
        <v>1</v>
      </c>
      <c r="C20" s="131"/>
      <c r="D20" s="132"/>
      <c r="E20" s="133"/>
      <c r="F20" s="133"/>
      <c r="G20" s="134"/>
      <c r="H20" s="135"/>
      <c r="I20" s="136"/>
      <c r="J20" s="137"/>
      <c r="K20" s="136"/>
      <c r="L20" s="134"/>
      <c r="M20" s="135"/>
      <c r="N20" s="136"/>
      <c r="O20" s="137"/>
      <c r="P20" s="136"/>
      <c r="Q20" s="138"/>
      <c r="R20" s="139"/>
      <c r="S20" s="140"/>
      <c r="T20" s="141"/>
      <c r="U20" s="140"/>
      <c r="V20" s="140"/>
      <c r="W20" s="140"/>
      <c r="X20" s="140"/>
      <c r="Y20" s="140"/>
      <c r="Z20" s="142"/>
      <c r="AA20" s="143"/>
      <c r="AB20" s="143"/>
      <c r="AC20" s="144">
        <f>IF($Q20="CAT A",$S$8,IF($Q20="CAT B",$S$9))*COUNTIF($R20:$Z20,"Single")+IF($Q20="CAT A",$T$8,IF($Q20="CAT B",$T$9))*COUNTIF($R20:$Z20,"Double")+IF(AND(OR(F20="",F20="athlete"),_xlfn.CONCAT(C20,D20)&lt;&gt;""),$U$8,0)+IF(AND(OR(F20="",F20="not official"),_xlfn.CONCAT(C20,D20)&lt;&gt;""),120,0)</f>
        <v>0</v>
      </c>
      <c r="AD20" s="95"/>
    </row>
    <row r="21" ht="21.75" customHeight="1">
      <c r="A21" s="145"/>
      <c r="B21" s="146">
        <f>B20+1</f>
        <v>2</v>
      </c>
      <c r="C21" s="131"/>
      <c r="D21" s="132"/>
      <c r="E21" s="147"/>
      <c r="F21" s="147"/>
      <c r="G21" s="134"/>
      <c r="H21" s="135"/>
      <c r="I21" s="136"/>
      <c r="J21" s="137"/>
      <c r="K21" s="136"/>
      <c r="L21" s="134"/>
      <c r="M21" s="135"/>
      <c r="N21" s="136"/>
      <c r="O21" s="137"/>
      <c r="P21" s="136"/>
      <c r="Q21" s="138"/>
      <c r="R21" s="148"/>
      <c r="S21" s="149"/>
      <c r="T21" s="149"/>
      <c r="U21" s="150"/>
      <c r="V21" s="150"/>
      <c r="W21" s="150"/>
      <c r="X21" s="150"/>
      <c r="Y21" s="150"/>
      <c r="Z21" s="151"/>
      <c r="AA21" s="143"/>
      <c r="AB21" s="143"/>
      <c r="AC21" s="144">
        <f>IF($Q21="CAT A",$S$8,IF($Q21="CAT B",$S$9))*COUNTIF($R21:$Z21,"Single")+IF($Q21="CAT A",$T$8,IF($Q21="CAT B",$T$9))*COUNTIF($R21:$Z21,"Double")+IF(AND(OR(F21="",F21="athlete"),_xlfn.CONCAT(C21,D21)&lt;&gt;""),$U$8,0)+IF(AND(OR(F21="",F21="not official"),_xlfn.CONCAT(C21,D21)&lt;&gt;""),120,0)</f>
        <v>0</v>
      </c>
      <c r="AD21" s="95"/>
    </row>
    <row r="22" ht="21.75" customHeight="1">
      <c r="A22" s="145"/>
      <c r="B22" s="146">
        <f>B21+1</f>
        <v>3</v>
      </c>
      <c r="C22" s="131"/>
      <c r="D22" s="132"/>
      <c r="E22" s="133"/>
      <c r="F22" s="147"/>
      <c r="G22" s="134"/>
      <c r="H22" s="135"/>
      <c r="I22" s="136"/>
      <c r="J22" s="137"/>
      <c r="K22" s="136"/>
      <c r="L22" s="134"/>
      <c r="M22" s="135"/>
      <c r="N22" s="136"/>
      <c r="O22" s="137"/>
      <c r="P22" s="136"/>
      <c r="Q22" s="152"/>
      <c r="R22" s="148"/>
      <c r="S22" s="150"/>
      <c r="T22" s="150"/>
      <c r="U22" s="150"/>
      <c r="V22" s="150"/>
      <c r="W22" s="150"/>
      <c r="X22" s="150"/>
      <c r="Y22" s="150"/>
      <c r="Z22" s="151"/>
      <c r="AA22" s="143"/>
      <c r="AB22" s="143"/>
      <c r="AC22" s="144">
        <f>IF($Q22="CAT A",$S$8,IF($Q22="CAT B",$S$9))*COUNTIF($R22:$Z22,"Single")+IF($Q22="CAT A",$T$8,IF($Q22="CAT B",$T$9))*COUNTIF($R22:$Z22,"Double")+IF(AND(OR(F22="",F22="athlete"),_xlfn.CONCAT(C22,D22)&lt;&gt;""),$U$8,0)+IF(AND(OR(F22="",F22="not official"),_xlfn.CONCAT(C22,D22)&lt;&gt;""),120,0)</f>
        <v>0</v>
      </c>
      <c r="AD22" s="95"/>
    </row>
    <row r="23" ht="21.75" customHeight="1">
      <c r="A23" s="145"/>
      <c r="B23" s="146">
        <f>B22+1</f>
        <v>4</v>
      </c>
      <c r="C23" s="131"/>
      <c r="D23" s="132"/>
      <c r="E23" s="133"/>
      <c r="F23" s="133"/>
      <c r="G23" s="134"/>
      <c r="H23" s="135"/>
      <c r="I23" s="136"/>
      <c r="J23" s="137"/>
      <c r="K23" s="136"/>
      <c r="L23" s="134"/>
      <c r="M23" s="135"/>
      <c r="N23" s="136"/>
      <c r="O23" s="137"/>
      <c r="P23" s="136"/>
      <c r="Q23" s="152"/>
      <c r="R23" s="148"/>
      <c r="S23" s="150"/>
      <c r="T23" s="150"/>
      <c r="U23" s="150"/>
      <c r="V23" s="150"/>
      <c r="W23" s="150"/>
      <c r="X23" s="150"/>
      <c r="Y23" s="150"/>
      <c r="Z23" s="151"/>
      <c r="AA23" s="143"/>
      <c r="AB23" s="143"/>
      <c r="AC23" s="144">
        <f>IF($Q23="CAT A",$S$8,IF($Q23="CAT B",$S$9))*COUNTIF($R23:$Z23,"Single")+IF($Q23="CAT A",$T$8,IF($Q23="CAT B",$T$9))*COUNTIF($R23:$Z23,"Double")+IF(AND(OR(F23="",F23="athlete"),_xlfn.CONCAT(C23,D23)&lt;&gt;""),$U$8,0)+IF(AND(OR(F23="",F23="not official"),_xlfn.CONCAT(C23,D23)&lt;&gt;""),120,0)</f>
        <v>0</v>
      </c>
      <c r="AD23" s="95"/>
    </row>
    <row r="24" ht="21.75" customHeight="1">
      <c r="A24" s="145"/>
      <c r="B24" s="146">
        <f>B23+1</f>
        <v>5</v>
      </c>
      <c r="C24" s="131"/>
      <c r="D24" s="132"/>
      <c r="E24" s="133"/>
      <c r="F24" s="133"/>
      <c r="G24" s="134"/>
      <c r="H24" s="135"/>
      <c r="I24" s="136"/>
      <c r="J24" s="137"/>
      <c r="K24" s="136"/>
      <c r="L24" s="134"/>
      <c r="M24" s="135"/>
      <c r="N24" s="136"/>
      <c r="O24" s="137"/>
      <c r="P24" s="136"/>
      <c r="Q24" s="152"/>
      <c r="R24" s="148"/>
      <c r="S24" s="150"/>
      <c r="T24" s="150"/>
      <c r="U24" s="150"/>
      <c r="V24" s="150"/>
      <c r="W24" s="150"/>
      <c r="X24" s="150"/>
      <c r="Y24" s="150"/>
      <c r="Z24" s="151"/>
      <c r="AA24" s="143"/>
      <c r="AB24" s="143"/>
      <c r="AC24" s="144">
        <f>IF($Q24="CAT A",$S$8,IF($Q24="CAT B",$S$9))*COUNTIF($R24:$Z24,"Single")+IF($Q24="CAT A",$T$8,IF($Q24="CAT B",$T$9))*COUNTIF($R24:$Z24,"Double")+IF(AND(OR(F24="",F24="athlete"),_xlfn.CONCAT(C24,D24)&lt;&gt;""),$U$8,0)+IF(AND(OR(F24="",F24="not official"),_xlfn.CONCAT(C24,D24)&lt;&gt;""),120,0)</f>
        <v>0</v>
      </c>
      <c r="AD24" s="95"/>
    </row>
    <row r="25" ht="21.75" customHeight="1">
      <c r="A25" s="145"/>
      <c r="B25" s="146">
        <f>B24+1</f>
        <v>6</v>
      </c>
      <c r="C25" s="131"/>
      <c r="D25" s="132"/>
      <c r="E25" s="133"/>
      <c r="F25" s="133"/>
      <c r="G25" s="134"/>
      <c r="H25" s="135"/>
      <c r="I25" s="136"/>
      <c r="J25" s="137"/>
      <c r="K25" s="136"/>
      <c r="L25" s="134"/>
      <c r="M25" s="135"/>
      <c r="N25" s="136"/>
      <c r="O25" s="137"/>
      <c r="P25" s="136"/>
      <c r="Q25" s="152"/>
      <c r="R25" s="148"/>
      <c r="S25" s="150"/>
      <c r="T25" s="150"/>
      <c r="U25" s="150"/>
      <c r="V25" s="150"/>
      <c r="W25" s="150"/>
      <c r="X25" s="150"/>
      <c r="Y25" s="150"/>
      <c r="Z25" s="151"/>
      <c r="AA25" s="143"/>
      <c r="AB25" s="143"/>
      <c r="AC25" s="144">
        <f>IF($Q25="CAT A",$S$8,IF($Q25="CAT B",$S$9))*COUNTIF($R25:$Z25,"Single")+IF($Q25="CAT A",$T$8,IF($Q25="CAT B",$T$9))*COUNTIF($R25:$Z25,"Double")+IF(AND(OR(F25="",F25="athlete"),_xlfn.CONCAT(C25,D25)&lt;&gt;""),$U$8,0)+IF(AND(OR(F25="",F25="not official"),_xlfn.CONCAT(C25,D25)&lt;&gt;""),120,0)</f>
        <v>0</v>
      </c>
      <c r="AD25" s="95"/>
    </row>
    <row r="26" ht="21.75" customHeight="1">
      <c r="A26" s="145"/>
      <c r="B26" s="146">
        <f>B25+1</f>
        <v>7</v>
      </c>
      <c r="C26" s="131"/>
      <c r="D26" s="132"/>
      <c r="E26" s="133"/>
      <c r="F26" s="133"/>
      <c r="G26" s="134"/>
      <c r="H26" s="135"/>
      <c r="I26" s="136"/>
      <c r="J26" s="137"/>
      <c r="K26" s="136"/>
      <c r="L26" s="134"/>
      <c r="M26" s="135"/>
      <c r="N26" s="136"/>
      <c r="O26" s="137"/>
      <c r="P26" s="136"/>
      <c r="Q26" s="152"/>
      <c r="R26" s="148"/>
      <c r="S26" s="150"/>
      <c r="T26" s="150"/>
      <c r="U26" s="150"/>
      <c r="V26" s="150"/>
      <c r="W26" s="150"/>
      <c r="X26" s="150"/>
      <c r="Y26" s="150"/>
      <c r="Z26" s="151"/>
      <c r="AA26" s="143"/>
      <c r="AB26" s="143"/>
      <c r="AC26" s="144">
        <f>IF($Q26="CAT A",$S$8,IF($Q26="CAT B",$S$9))*COUNTIF($R26:$Z26,"Single")+IF($Q26="CAT A",$T$8,IF($Q26="CAT B",$T$9))*COUNTIF($R26:$Z26,"Double")+IF(AND(OR(F26="",F26="athlete"),_xlfn.CONCAT(C26,D26)&lt;&gt;""),$U$8,0)+IF(AND(OR(F26="",F26="not official"),_xlfn.CONCAT(C26,D26)&lt;&gt;""),120,0)</f>
        <v>0</v>
      </c>
      <c r="AD26" s="95"/>
    </row>
    <row r="27" ht="21.75" customHeight="1">
      <c r="A27" s="145"/>
      <c r="B27" s="146">
        <f>B26+1</f>
        <v>8</v>
      </c>
      <c r="C27" s="131"/>
      <c r="D27" s="132"/>
      <c r="E27" s="133"/>
      <c r="F27" s="133"/>
      <c r="G27" s="134"/>
      <c r="H27" s="135"/>
      <c r="I27" s="136"/>
      <c r="J27" s="137"/>
      <c r="K27" s="136"/>
      <c r="L27" s="134"/>
      <c r="M27" s="135"/>
      <c r="N27" s="136"/>
      <c r="O27" s="137"/>
      <c r="P27" s="136"/>
      <c r="Q27" s="152"/>
      <c r="R27" s="148"/>
      <c r="S27" s="150"/>
      <c r="T27" s="150"/>
      <c r="U27" s="150"/>
      <c r="V27" s="150"/>
      <c r="W27" s="150"/>
      <c r="X27" s="150"/>
      <c r="Y27" s="150"/>
      <c r="Z27" s="151"/>
      <c r="AA27" s="143"/>
      <c r="AB27" s="143"/>
      <c r="AC27" s="144">
        <f>IF($Q27="CAT A",$S$8,IF($Q27="CAT B",$S$9))*COUNTIF($R27:$Z27,"Single")+IF($Q27="CAT A",$T$8,IF($Q27="CAT B",$T$9))*COUNTIF($R27:$Z27,"Double")+IF(AND(OR(F27="",F27="athlete"),_xlfn.CONCAT(C27,D27)&lt;&gt;""),$U$8,0)+IF(AND(OR(F27="",F27="not official"),_xlfn.CONCAT(C27,D27)&lt;&gt;""),120,0)</f>
        <v>0</v>
      </c>
      <c r="AD27" s="95"/>
    </row>
    <row r="28" ht="21.75" customHeight="1">
      <c r="A28" s="145"/>
      <c r="B28" s="146">
        <f>B27+1</f>
        <v>9</v>
      </c>
      <c r="C28" s="131"/>
      <c r="D28" s="132"/>
      <c r="E28" s="133"/>
      <c r="F28" s="133"/>
      <c r="G28" s="134"/>
      <c r="H28" s="135"/>
      <c r="I28" s="136"/>
      <c r="J28" s="137"/>
      <c r="K28" s="136"/>
      <c r="L28" s="134"/>
      <c r="M28" s="135"/>
      <c r="N28" s="136"/>
      <c r="O28" s="137"/>
      <c r="P28" s="136"/>
      <c r="Q28" s="152"/>
      <c r="R28" s="148"/>
      <c r="S28" s="150"/>
      <c r="T28" s="150"/>
      <c r="U28" s="150"/>
      <c r="V28" s="150"/>
      <c r="W28" s="150"/>
      <c r="X28" s="150"/>
      <c r="Y28" s="150"/>
      <c r="Z28" s="151"/>
      <c r="AA28" s="143"/>
      <c r="AB28" s="143"/>
      <c r="AC28" s="144">
        <f>IF($Q28="CAT A",$S$8,IF($Q28="CAT B",$S$9))*COUNTIF($R28:$Z28,"Single")+IF($Q28="CAT A",$T$8,IF($Q28="CAT B",$T$9))*COUNTIF($R28:$Z28,"Double")+IF(AND(OR(F28="",F28="athlete"),_xlfn.CONCAT(C28,D28)&lt;&gt;""),$U$8,0)+IF(AND(OR(F28="",F28="not official"),_xlfn.CONCAT(C28,D28)&lt;&gt;""),120,0)</f>
        <v>0</v>
      </c>
      <c r="AD28" s="95"/>
    </row>
    <row r="29" ht="21.75" customHeight="1">
      <c r="A29" s="145"/>
      <c r="B29" s="146">
        <f>B28+1</f>
        <v>10</v>
      </c>
      <c r="C29" s="131"/>
      <c r="D29" s="132"/>
      <c r="E29" s="133"/>
      <c r="F29" s="133"/>
      <c r="G29" s="134"/>
      <c r="H29" s="135"/>
      <c r="I29" s="136"/>
      <c r="J29" s="137"/>
      <c r="K29" s="136"/>
      <c r="L29" s="134"/>
      <c r="M29" s="135"/>
      <c r="N29" s="136"/>
      <c r="O29" s="137"/>
      <c r="P29" s="136"/>
      <c r="Q29" s="152"/>
      <c r="R29" s="148"/>
      <c r="S29" s="150"/>
      <c r="T29" s="150"/>
      <c r="U29" s="150"/>
      <c r="V29" s="150"/>
      <c r="W29" s="150"/>
      <c r="X29" s="150"/>
      <c r="Y29" s="150"/>
      <c r="Z29" s="151"/>
      <c r="AA29" s="143"/>
      <c r="AB29" s="143"/>
      <c r="AC29" s="144">
        <f>IF($Q29="CAT A",$S$8,IF($Q29="CAT B",$S$9))*COUNTIF($R29:$Z29,"Single")+IF($Q29="CAT A",$T$8,IF($Q29="CAT B",$T$9))*COUNTIF($R29:$Z29,"Double")+IF(AND(OR(F29="",F29="athlete"),_xlfn.CONCAT(C29,D29)&lt;&gt;""),$U$8,0)+IF(AND(OR(F29="",F29="not official"),_xlfn.CONCAT(C29,D29)&lt;&gt;""),120,0)</f>
        <v>0</v>
      </c>
      <c r="AD29" s="95"/>
    </row>
    <row r="30" ht="21.75" customHeight="1">
      <c r="A30" s="145"/>
      <c r="B30" s="146">
        <v>11</v>
      </c>
      <c r="C30" s="131"/>
      <c r="D30" s="132"/>
      <c r="E30" s="133"/>
      <c r="F30" s="133"/>
      <c r="G30" s="134"/>
      <c r="H30" s="135"/>
      <c r="I30" s="136"/>
      <c r="J30" s="137"/>
      <c r="K30" s="136"/>
      <c r="L30" s="134"/>
      <c r="M30" s="135"/>
      <c r="N30" s="136"/>
      <c r="O30" s="137"/>
      <c r="P30" s="136"/>
      <c r="Q30" s="152"/>
      <c r="R30" s="148"/>
      <c r="S30" s="150"/>
      <c r="T30" s="150"/>
      <c r="U30" s="150"/>
      <c r="V30" s="150"/>
      <c r="W30" s="150"/>
      <c r="X30" s="150"/>
      <c r="Y30" s="150"/>
      <c r="Z30" s="151"/>
      <c r="AA30" s="143"/>
      <c r="AB30" s="143"/>
      <c r="AC30" s="144">
        <f>IF($Q30="CAT A",$S$8,IF($Q30="CAT B",$S$9))*COUNTIF($R30:$Z30,"Single")+IF($Q30="CAT A",$T$8,IF($Q30="CAT B",$T$9))*COUNTIF($R30:$Z30,"Double")+IF(AND(OR(F30="",F30="athlete"),_xlfn.CONCAT(C30,D30)&lt;&gt;""),$U$8,0)+IF(AND(OR(F30="",F30="not official"),_xlfn.CONCAT(C30,D30)&lt;&gt;""),120,0)</f>
        <v>0</v>
      </c>
      <c r="AD30" s="95"/>
    </row>
    <row r="31" ht="21.75" customHeight="1">
      <c r="A31" s="145"/>
      <c r="B31" s="146">
        <f>B29+1</f>
        <v>11</v>
      </c>
      <c r="C31" s="131"/>
      <c r="D31" s="132"/>
      <c r="E31" s="133"/>
      <c r="F31" s="133"/>
      <c r="G31" s="134"/>
      <c r="H31" s="135"/>
      <c r="I31" s="136"/>
      <c r="J31" s="137"/>
      <c r="K31" s="136"/>
      <c r="L31" s="134"/>
      <c r="M31" s="135"/>
      <c r="N31" s="136"/>
      <c r="O31" s="137"/>
      <c r="P31" s="136"/>
      <c r="Q31" s="152"/>
      <c r="R31" s="148"/>
      <c r="S31" s="150"/>
      <c r="T31" s="150"/>
      <c r="U31" s="150"/>
      <c r="V31" s="150"/>
      <c r="W31" s="150"/>
      <c r="X31" s="150"/>
      <c r="Y31" s="150"/>
      <c r="Z31" s="151"/>
      <c r="AA31" s="143"/>
      <c r="AB31" s="143"/>
      <c r="AC31" s="144">
        <f>IF($Q31="CAT A",$S$8,IF($Q31="CAT B",$S$9))*COUNTIF($R31:$Z31,"Single")+IF($Q31="CAT A",$T$8,IF($Q31="CAT B",$T$9))*COUNTIF($R31:$Z31,"Double")+IF(AND(OR(F31="",F31="athlete"),_xlfn.CONCAT(C31,D31)&lt;&gt;""),$U$8,0)+IF(AND(OR(F31="",F31="not official"),_xlfn.CONCAT(C31,D31)&lt;&gt;""),120,0)</f>
        <v>0</v>
      </c>
      <c r="AD31" s="95"/>
    </row>
    <row r="32" ht="21.75" customHeight="1">
      <c r="A32" s="145"/>
      <c r="B32" s="146">
        <f>B31+1</f>
        <v>12</v>
      </c>
      <c r="C32" s="131"/>
      <c r="D32" s="132"/>
      <c r="E32" s="133"/>
      <c r="F32" s="133"/>
      <c r="G32" s="134"/>
      <c r="H32" s="135"/>
      <c r="I32" s="136"/>
      <c r="J32" s="137"/>
      <c r="K32" s="136"/>
      <c r="L32" s="134"/>
      <c r="M32" s="135"/>
      <c r="N32" s="136"/>
      <c r="O32" s="137"/>
      <c r="P32" s="136"/>
      <c r="Q32" s="152"/>
      <c r="R32" s="148"/>
      <c r="S32" s="150"/>
      <c r="T32" s="150"/>
      <c r="U32" s="150"/>
      <c r="V32" s="150"/>
      <c r="W32" s="150"/>
      <c r="X32" s="150"/>
      <c r="Y32" s="150"/>
      <c r="Z32" s="151"/>
      <c r="AA32" s="143"/>
      <c r="AB32" s="143"/>
      <c r="AC32" s="144">
        <f>IF($Q32="CAT A",$S$8,IF($Q32="CAT B",$S$9))*COUNTIF($R32:$Z32,"Single")+IF($Q32="CAT A",$T$8,IF($Q32="CAT B",$T$9))*COUNTIF($R32:$Z32,"Double")+IF(AND(OR(F32="",F32="athlete"),_xlfn.CONCAT(C32,D32)&lt;&gt;""),$U$8,0)+IF(AND(OR(F32="",F32="not official"),_xlfn.CONCAT(C32,D32)&lt;&gt;""),120,0)</f>
        <v>0</v>
      </c>
      <c r="AD32" s="95"/>
    </row>
    <row r="33" ht="21.75" customHeight="1">
      <c r="A33" s="145"/>
      <c r="B33" s="146">
        <f>B32+1</f>
        <v>13</v>
      </c>
      <c r="C33" s="131"/>
      <c r="D33" s="132"/>
      <c r="E33" s="133"/>
      <c r="F33" s="133"/>
      <c r="G33" s="134"/>
      <c r="H33" s="135"/>
      <c r="I33" s="136"/>
      <c r="J33" s="137"/>
      <c r="K33" s="136"/>
      <c r="L33" s="134"/>
      <c r="M33" s="135"/>
      <c r="N33" s="136"/>
      <c r="O33" s="137"/>
      <c r="P33" s="136"/>
      <c r="Q33" s="152"/>
      <c r="R33" s="148"/>
      <c r="S33" s="150"/>
      <c r="T33" s="150"/>
      <c r="U33" s="150"/>
      <c r="V33" s="150"/>
      <c r="W33" s="150"/>
      <c r="X33" s="150"/>
      <c r="Y33" s="150"/>
      <c r="Z33" s="151"/>
      <c r="AA33" s="143"/>
      <c r="AB33" s="143"/>
      <c r="AC33" s="144">
        <f>IF($Q33="CAT A",$S$8,IF($Q33="CAT B",$S$9))*COUNTIF($R33:$Z33,"Single")+IF($Q33="CAT A",$T$8,IF($Q33="CAT B",$T$9))*COUNTIF($R33:$Z33,"Double")+IF(AND(OR(F33="",F33="athlete"),_xlfn.CONCAT(C33,D33)&lt;&gt;""),$U$8,0)+IF(AND(OR(F33="",F33="not official"),_xlfn.CONCAT(C33,D33)&lt;&gt;""),120,0)</f>
        <v>0</v>
      </c>
      <c r="AD33" s="95"/>
    </row>
    <row r="34" ht="21.75" customHeight="1">
      <c r="A34" s="145"/>
      <c r="B34" s="146">
        <f>B33+1</f>
        <v>14</v>
      </c>
      <c r="C34" s="131"/>
      <c r="D34" s="132"/>
      <c r="E34" s="133"/>
      <c r="F34" s="133"/>
      <c r="G34" s="134"/>
      <c r="H34" s="135"/>
      <c r="I34" s="136"/>
      <c r="J34" s="137"/>
      <c r="K34" s="136"/>
      <c r="L34" s="134"/>
      <c r="M34" s="135"/>
      <c r="N34" s="136"/>
      <c r="O34" s="137"/>
      <c r="P34" s="136"/>
      <c r="Q34" s="152"/>
      <c r="R34" s="148"/>
      <c r="S34" s="150"/>
      <c r="T34" s="150"/>
      <c r="U34" s="150"/>
      <c r="V34" s="150"/>
      <c r="W34" s="150"/>
      <c r="X34" s="150"/>
      <c r="Y34" s="150"/>
      <c r="Z34" s="151"/>
      <c r="AA34" s="143"/>
      <c r="AB34" s="143"/>
      <c r="AC34" s="144">
        <f>IF($Q34="CAT A",$S$8,IF($Q34="CAT B",$S$9))*COUNTIF($R34:$Z34,"Single")+IF($Q34="CAT A",$T$8,IF($Q34="CAT B",$T$9))*COUNTIF($R34:$Z34,"Double")+IF(AND(OR(F34="",F34="athlete"),_xlfn.CONCAT(C34,D34)&lt;&gt;""),$U$8,0)+IF(AND(OR(F34="",F34="not official"),_xlfn.CONCAT(C34,D34)&lt;&gt;""),120,0)</f>
        <v>0</v>
      </c>
      <c r="AD34" s="95"/>
    </row>
    <row r="35" ht="21.75" customHeight="1">
      <c r="A35" s="145"/>
      <c r="B35" s="146">
        <f>B34+1</f>
        <v>15</v>
      </c>
      <c r="C35" s="131"/>
      <c r="D35" s="132"/>
      <c r="E35" s="133"/>
      <c r="F35" s="133"/>
      <c r="G35" s="134"/>
      <c r="H35" s="135"/>
      <c r="I35" s="136"/>
      <c r="J35" s="137"/>
      <c r="K35" s="136"/>
      <c r="L35" s="134"/>
      <c r="M35" s="135"/>
      <c r="N35" s="136"/>
      <c r="O35" s="137"/>
      <c r="P35" s="136"/>
      <c r="Q35" s="152"/>
      <c r="R35" s="148"/>
      <c r="S35" s="150"/>
      <c r="T35" s="150"/>
      <c r="U35" s="150"/>
      <c r="V35" s="150"/>
      <c r="W35" s="150"/>
      <c r="X35" s="150"/>
      <c r="Y35" s="150"/>
      <c r="Z35" s="151"/>
      <c r="AA35" s="143"/>
      <c r="AB35" s="143"/>
      <c r="AC35" s="144">
        <f>IF($Q35="CAT A",$S$8,IF($Q35="CAT B",$S$9))*COUNTIF($R35:$Z35,"Single")+IF($Q35="CAT A",$T$8,IF($Q35="CAT B",$T$9))*COUNTIF($R35:$Z35,"Double")+IF(AND(OR(F35="",F35="athlete"),_xlfn.CONCAT(C35,D35)&lt;&gt;""),$U$8,0)+IF(AND(OR(F35="",F35="not official"),_xlfn.CONCAT(C35,D35)&lt;&gt;""),120,0)</f>
        <v>0</v>
      </c>
      <c r="AD35" s="95"/>
    </row>
    <row r="36" ht="21.75" customHeight="1">
      <c r="A36" s="145"/>
      <c r="B36" s="146">
        <f>B35+1</f>
        <v>16</v>
      </c>
      <c r="C36" s="131"/>
      <c r="D36" s="132"/>
      <c r="E36" s="133"/>
      <c r="F36" s="133"/>
      <c r="G36" s="134"/>
      <c r="H36" s="135"/>
      <c r="I36" s="136"/>
      <c r="J36" s="137"/>
      <c r="K36" s="136"/>
      <c r="L36" s="134"/>
      <c r="M36" s="135"/>
      <c r="N36" s="136"/>
      <c r="O36" s="137"/>
      <c r="P36" s="136"/>
      <c r="Q36" s="152"/>
      <c r="R36" s="148"/>
      <c r="S36" s="150"/>
      <c r="T36" s="150"/>
      <c r="U36" s="150"/>
      <c r="V36" s="150"/>
      <c r="W36" s="150"/>
      <c r="X36" s="150"/>
      <c r="Y36" s="150"/>
      <c r="Z36" s="151"/>
      <c r="AA36" s="143"/>
      <c r="AB36" s="143"/>
      <c r="AC36" s="144">
        <f>IF($Q36="CAT A",$S$8,IF($Q36="CAT B",$S$9))*COUNTIF($R36:$Z36,"Single")+IF($Q36="CAT A",$T$8,IF($Q36="CAT B",$T$9))*COUNTIF($R36:$Z36,"Double")+IF(AND(OR(F36="",F36="athlete"),_xlfn.CONCAT(C36,D36)&lt;&gt;""),$U$8,0)+IF(AND(OR(F36="",F36="not official"),_xlfn.CONCAT(C36,D36)&lt;&gt;""),120,0)</f>
        <v>0</v>
      </c>
      <c r="AD36" s="95"/>
    </row>
    <row r="37" ht="21.75" customHeight="1">
      <c r="A37" s="145"/>
      <c r="B37" s="146">
        <f>B36+1</f>
        <v>17</v>
      </c>
      <c r="C37" s="131"/>
      <c r="D37" s="132"/>
      <c r="E37" s="133"/>
      <c r="F37" s="133"/>
      <c r="G37" s="134"/>
      <c r="H37" s="135"/>
      <c r="I37" s="136"/>
      <c r="J37" s="137"/>
      <c r="K37" s="136"/>
      <c r="L37" s="134"/>
      <c r="M37" s="135"/>
      <c r="N37" s="136"/>
      <c r="O37" s="137"/>
      <c r="P37" s="136"/>
      <c r="Q37" s="152"/>
      <c r="R37" s="148"/>
      <c r="S37" s="150"/>
      <c r="T37" s="150"/>
      <c r="U37" s="150"/>
      <c r="V37" s="150"/>
      <c r="W37" s="150"/>
      <c r="X37" s="150"/>
      <c r="Y37" s="150"/>
      <c r="Z37" s="151"/>
      <c r="AA37" s="143"/>
      <c r="AB37" s="143"/>
      <c r="AC37" s="144">
        <f>IF($Q37="CAT A",$S$8,IF($Q37="CAT B",$S$9))*COUNTIF($R37:$Z37,"Single")+IF($Q37="CAT A",$T$8,IF($Q37="CAT B",$T$9))*COUNTIF($R37:$Z37,"Double")+IF(AND(OR(F37="",F37="athlete"),_xlfn.CONCAT(C37,D37)&lt;&gt;""),$U$8,0)+IF(AND(OR(F37="",F37="not official"),_xlfn.CONCAT(C37,D37)&lt;&gt;""),120,0)</f>
        <v>0</v>
      </c>
      <c r="AD37" s="95"/>
    </row>
    <row r="38" ht="21.75" customHeight="1">
      <c r="A38" s="145"/>
      <c r="B38" s="146">
        <f>B37+1</f>
        <v>18</v>
      </c>
      <c r="C38" s="131"/>
      <c r="D38" s="132"/>
      <c r="E38" s="133"/>
      <c r="F38" s="133"/>
      <c r="G38" s="134"/>
      <c r="H38" s="135"/>
      <c r="I38" s="136"/>
      <c r="J38" s="137"/>
      <c r="K38" s="136"/>
      <c r="L38" s="134"/>
      <c r="M38" s="135"/>
      <c r="N38" s="136"/>
      <c r="O38" s="137"/>
      <c r="P38" s="136"/>
      <c r="Q38" s="152"/>
      <c r="R38" s="148"/>
      <c r="S38" s="150"/>
      <c r="T38" s="150"/>
      <c r="U38" s="150"/>
      <c r="V38" s="150"/>
      <c r="W38" s="150"/>
      <c r="X38" s="150"/>
      <c r="Y38" s="150"/>
      <c r="Z38" s="151"/>
      <c r="AA38" s="143"/>
      <c r="AB38" s="143"/>
      <c r="AC38" s="144">
        <f>IF($Q38="CAT A",$S$8,IF($Q38="CAT B",$S$9))*COUNTIF($R38:$Z38,"Single")+IF($Q38="CAT A",$T$8,IF($Q38="CAT B",$T$9))*COUNTIF($R38:$Z38,"Double")+IF(AND(OR(F38="",F38="athlete"),_xlfn.CONCAT(C38,D38)&lt;&gt;""),$U$8,0)+IF(AND(OR(F38="",F38="not official"),_xlfn.CONCAT(C38,D38)&lt;&gt;""),120,0)</f>
        <v>0</v>
      </c>
      <c r="AD38" s="95"/>
    </row>
    <row r="39" ht="21.75" customHeight="1">
      <c r="A39" s="145"/>
      <c r="B39" s="146">
        <f>B38+1</f>
        <v>19</v>
      </c>
      <c r="C39" s="131"/>
      <c r="D39" s="132"/>
      <c r="E39" s="133"/>
      <c r="F39" s="133"/>
      <c r="G39" s="134"/>
      <c r="H39" s="135"/>
      <c r="I39" s="136"/>
      <c r="J39" s="137"/>
      <c r="K39" s="136"/>
      <c r="L39" s="134"/>
      <c r="M39" s="135"/>
      <c r="N39" s="136"/>
      <c r="O39" s="137"/>
      <c r="P39" s="136"/>
      <c r="Q39" s="152"/>
      <c r="R39" s="148"/>
      <c r="S39" s="150"/>
      <c r="T39" s="150"/>
      <c r="U39" s="150"/>
      <c r="V39" s="150"/>
      <c r="W39" s="150"/>
      <c r="X39" s="150"/>
      <c r="Y39" s="150"/>
      <c r="Z39" s="151"/>
      <c r="AA39" s="143"/>
      <c r="AB39" s="143"/>
      <c r="AC39" s="144">
        <f>IF($Q39="CAT A",$S$8,IF($Q39="CAT B",$S$9))*COUNTIF($R39:$Z39,"Single")+IF($Q39="CAT A",$T$8,IF($Q39="CAT B",$T$9))*COUNTIF($R39:$Z39,"Double")+IF(AND(OR(F39="",F39="athlete"),_xlfn.CONCAT(C39,D39)&lt;&gt;""),$U$8,0)+IF(AND(OR(F39="",F39="not official"),_xlfn.CONCAT(C39,D39)&lt;&gt;""),120,0)</f>
        <v>0</v>
      </c>
      <c r="AD39" s="95"/>
    </row>
    <row r="40" ht="21.75" customHeight="1">
      <c r="A40" s="145"/>
      <c r="B40" s="146">
        <f>B39+1</f>
        <v>20</v>
      </c>
      <c r="C40" s="131"/>
      <c r="D40" s="132"/>
      <c r="E40" s="133"/>
      <c r="F40" s="133"/>
      <c r="G40" s="134"/>
      <c r="H40" s="135"/>
      <c r="I40" s="136"/>
      <c r="J40" s="137"/>
      <c r="K40" s="136"/>
      <c r="L40" s="134"/>
      <c r="M40" s="135"/>
      <c r="N40" s="136"/>
      <c r="O40" s="137"/>
      <c r="P40" s="136"/>
      <c r="Q40" s="152"/>
      <c r="R40" s="148"/>
      <c r="S40" s="150"/>
      <c r="T40" s="150"/>
      <c r="U40" s="150"/>
      <c r="V40" s="150"/>
      <c r="W40" s="150"/>
      <c r="X40" s="150"/>
      <c r="Y40" s="150"/>
      <c r="Z40" s="151"/>
      <c r="AA40" s="143"/>
      <c r="AB40" s="143"/>
      <c r="AC40" s="144">
        <f>IF($Q40="CAT A",$S$8,IF($Q40="CAT B",$S$9))*COUNTIF($R40:$Z40,"Single")+IF($Q40="CAT A",$T$8,IF($Q40="CAT B",$T$9))*COUNTIF($R40:$Z40,"Double")+IF(AND(OR(F40="",F40="athlete"),_xlfn.CONCAT(C40,D40)&lt;&gt;""),$U$8,0)+IF(AND(OR(F40="",F40="not official"),_xlfn.CONCAT(C40,D40)&lt;&gt;""),120,0)</f>
        <v>0</v>
      </c>
      <c r="AD40" s="95"/>
    </row>
    <row r="41" ht="21.75" customHeight="1">
      <c r="A41" s="145"/>
      <c r="B41" s="146">
        <f>B40+1</f>
        <v>21</v>
      </c>
      <c r="C41" s="131"/>
      <c r="D41" s="132"/>
      <c r="E41" s="133"/>
      <c r="F41" s="133"/>
      <c r="G41" s="134"/>
      <c r="H41" s="135"/>
      <c r="I41" s="136"/>
      <c r="J41" s="137"/>
      <c r="K41" s="136"/>
      <c r="L41" s="134"/>
      <c r="M41" s="135"/>
      <c r="N41" s="136"/>
      <c r="O41" s="137"/>
      <c r="P41" s="136"/>
      <c r="Q41" s="152"/>
      <c r="R41" s="148"/>
      <c r="S41" s="150"/>
      <c r="T41" s="150"/>
      <c r="U41" s="150"/>
      <c r="V41" s="150"/>
      <c r="W41" s="150"/>
      <c r="X41" s="150"/>
      <c r="Y41" s="150"/>
      <c r="Z41" s="151"/>
      <c r="AA41" s="143"/>
      <c r="AB41" s="143"/>
      <c r="AC41" s="144">
        <f>IF($Q41="CAT A",$S$8,IF($Q41="CAT B",$S$9))*COUNTIF($R41:$Z41,"Single")+IF($Q41="CAT A",$T$8,IF($Q41="CAT B",$T$9))*COUNTIF($R41:$Z41,"Double")+IF(AND(OR(F41="",F41="athlete"),_xlfn.CONCAT(C41,D41)&lt;&gt;""),$U$8,0)+IF(AND(OR(F41="",F41="not official"),_xlfn.CONCAT(C41,D41)&lt;&gt;""),120,0)</f>
        <v>0</v>
      </c>
      <c r="AD41" s="95"/>
    </row>
    <row r="42" ht="21.75" customHeight="1">
      <c r="A42" s="145"/>
      <c r="B42" s="146">
        <f>B41+1</f>
        <v>22</v>
      </c>
      <c r="C42" s="131"/>
      <c r="D42" s="132"/>
      <c r="E42" s="133"/>
      <c r="F42" s="133"/>
      <c r="G42" s="134"/>
      <c r="H42" s="135"/>
      <c r="I42" s="136"/>
      <c r="J42" s="137"/>
      <c r="K42" s="136"/>
      <c r="L42" s="134"/>
      <c r="M42" s="135"/>
      <c r="N42" s="136"/>
      <c r="O42" s="137"/>
      <c r="P42" s="136"/>
      <c r="Q42" s="152"/>
      <c r="R42" s="148"/>
      <c r="S42" s="150"/>
      <c r="T42" s="150"/>
      <c r="U42" s="150"/>
      <c r="V42" s="150"/>
      <c r="W42" s="150"/>
      <c r="X42" s="150"/>
      <c r="Y42" s="150"/>
      <c r="Z42" s="151"/>
      <c r="AA42" s="143"/>
      <c r="AB42" s="143"/>
      <c r="AC42" s="144">
        <f>IF($Q42="CAT A",$S$8,IF($Q42="CAT B",$S$9))*COUNTIF($R42:$Z42,"Single")+IF($Q42="CAT A",$T$8,IF($Q42="CAT B",$T$9))*COUNTIF($R42:$Z42,"Double")+IF(AND(OR(F42="",F42="athlete"),_xlfn.CONCAT(C42,D42)&lt;&gt;""),$U$8,0)+IF(AND(OR(F42="",F42="not official"),_xlfn.CONCAT(C42,D42)&lt;&gt;""),120,0)</f>
        <v>0</v>
      </c>
      <c r="AD42" s="95"/>
    </row>
    <row r="43" ht="21.75" customHeight="1">
      <c r="A43" s="145"/>
      <c r="B43" s="146">
        <f>B42+1</f>
        <v>23</v>
      </c>
      <c r="C43" s="131"/>
      <c r="D43" s="132"/>
      <c r="E43" s="133"/>
      <c r="F43" s="133"/>
      <c r="G43" s="134"/>
      <c r="H43" s="135"/>
      <c r="I43" s="136"/>
      <c r="J43" s="137"/>
      <c r="K43" s="136"/>
      <c r="L43" s="134"/>
      <c r="M43" s="135"/>
      <c r="N43" s="136"/>
      <c r="O43" s="137"/>
      <c r="P43" s="136"/>
      <c r="Q43" s="152"/>
      <c r="R43" s="148"/>
      <c r="S43" s="150"/>
      <c r="T43" s="150"/>
      <c r="U43" s="150"/>
      <c r="V43" s="150"/>
      <c r="W43" s="150"/>
      <c r="X43" s="150"/>
      <c r="Y43" s="150"/>
      <c r="Z43" s="151"/>
      <c r="AA43" s="143"/>
      <c r="AB43" s="143"/>
      <c r="AC43" s="144">
        <f>IF($Q43="CAT A",$S$8,IF($Q43="CAT B",$S$9))*COUNTIF($R43:$Z43,"Single")+IF($Q43="CAT A",$T$8,IF($Q43="CAT B",$T$9))*COUNTIF($R43:$Z43,"Double")+IF(AND(OR(F43="",F43="athlete"),_xlfn.CONCAT(C43,D43)&lt;&gt;""),$U$8,0)+IF(AND(OR(F43="",F43="not official"),_xlfn.CONCAT(C43,D43)&lt;&gt;""),120,0)</f>
        <v>0</v>
      </c>
      <c r="AD43" s="95"/>
    </row>
    <row r="44" ht="21.75" customHeight="1">
      <c r="A44" s="145"/>
      <c r="B44" s="146">
        <f>B43+1</f>
        <v>24</v>
      </c>
      <c r="C44" s="131"/>
      <c r="D44" s="132"/>
      <c r="E44" s="133"/>
      <c r="F44" s="133"/>
      <c r="G44" s="134"/>
      <c r="H44" s="135"/>
      <c r="I44" s="136"/>
      <c r="J44" s="137"/>
      <c r="K44" s="136"/>
      <c r="L44" s="134"/>
      <c r="M44" s="135"/>
      <c r="N44" s="136"/>
      <c r="O44" s="137"/>
      <c r="P44" s="136"/>
      <c r="Q44" s="152"/>
      <c r="R44" s="148"/>
      <c r="S44" s="150"/>
      <c r="T44" s="150"/>
      <c r="U44" s="150"/>
      <c r="V44" s="150"/>
      <c r="W44" s="150"/>
      <c r="X44" s="150"/>
      <c r="Y44" s="150"/>
      <c r="Z44" s="151"/>
      <c r="AA44" s="143"/>
      <c r="AB44" s="143"/>
      <c r="AC44" s="144">
        <f>IF($Q44="CAT A",$S$8,IF($Q44="CAT B",$S$9))*COUNTIF($R44:$Z44,"Single")+IF($Q44="CAT A",$T$8,IF($Q44="CAT B",$T$9))*COUNTIF($R44:$Z44,"Double")+IF(AND(OR(F44="",F44="athlete"),_xlfn.CONCAT(C44,D44)&lt;&gt;""),$U$8,0)+IF(AND(OR(F44="",F44="not official"),_xlfn.CONCAT(C44,D44)&lt;&gt;""),120,0)</f>
        <v>0</v>
      </c>
      <c r="AD44" s="95"/>
    </row>
    <row r="45" ht="21.75" customHeight="1">
      <c r="A45" s="145"/>
      <c r="B45" s="146">
        <f>B44+1</f>
        <v>25</v>
      </c>
      <c r="C45" s="131"/>
      <c r="D45" s="132"/>
      <c r="E45" s="133"/>
      <c r="F45" s="133"/>
      <c r="G45" s="134"/>
      <c r="H45" s="135"/>
      <c r="I45" s="136"/>
      <c r="J45" s="137"/>
      <c r="K45" s="136"/>
      <c r="L45" s="134"/>
      <c r="M45" s="135"/>
      <c r="N45" s="136"/>
      <c r="O45" s="137"/>
      <c r="P45" s="136"/>
      <c r="Q45" s="152"/>
      <c r="R45" s="148"/>
      <c r="S45" s="150"/>
      <c r="T45" s="150"/>
      <c r="U45" s="150"/>
      <c r="V45" s="150"/>
      <c r="W45" s="150"/>
      <c r="X45" s="150"/>
      <c r="Y45" s="150"/>
      <c r="Z45" s="151"/>
      <c r="AA45" s="143"/>
      <c r="AB45" s="143"/>
      <c r="AC45" s="144">
        <f>IF($Q45="CAT A",$S$8,IF($Q45="CAT B",$S$9))*COUNTIF($R45:$Z45,"Single")+IF($Q45="CAT A",$T$8,IF($Q45="CAT B",$T$9))*COUNTIF($R45:$Z45,"Double")+IF(AND(OR(F45="",F45="athlete"),_xlfn.CONCAT(C45,D45)&lt;&gt;""),$U$8,0)+IF(AND(OR(F45="",F45="not official"),_xlfn.CONCAT(C45,D45)&lt;&gt;""),120,0)</f>
        <v>0</v>
      </c>
      <c r="AD45" s="95"/>
    </row>
    <row r="46" ht="21.75" customHeight="1">
      <c r="A46" s="145"/>
      <c r="B46" s="146">
        <f>B45+1</f>
        <v>26</v>
      </c>
      <c r="C46" s="131"/>
      <c r="D46" s="132"/>
      <c r="E46" s="133"/>
      <c r="F46" s="133"/>
      <c r="G46" s="134"/>
      <c r="H46" s="135"/>
      <c r="I46" s="136"/>
      <c r="J46" s="137"/>
      <c r="K46" s="136"/>
      <c r="L46" s="134"/>
      <c r="M46" s="135"/>
      <c r="N46" s="136"/>
      <c r="O46" s="137"/>
      <c r="P46" s="136"/>
      <c r="Q46" s="152"/>
      <c r="R46" s="148"/>
      <c r="S46" s="150"/>
      <c r="T46" s="150"/>
      <c r="U46" s="150"/>
      <c r="V46" s="150"/>
      <c r="W46" s="150"/>
      <c r="X46" s="150"/>
      <c r="Y46" s="150"/>
      <c r="Z46" s="151"/>
      <c r="AA46" s="143"/>
      <c r="AB46" s="143"/>
      <c r="AC46" s="144">
        <f>IF($Q46="CAT A",$S$8,IF($Q46="CAT B",$S$9))*COUNTIF($R46:$Z46,"Single")+IF($Q46="CAT A",$T$8,IF($Q46="CAT B",$T$9))*COUNTIF($R46:$Z46,"Double")+IF(AND(OR(F46="",F46="athlete"),_xlfn.CONCAT(C46,D46)&lt;&gt;""),$U$8,0)+IF(AND(OR(F46="",F46="not official"),_xlfn.CONCAT(C46,D46)&lt;&gt;""),120,0)</f>
        <v>0</v>
      </c>
      <c r="AD46" s="95"/>
    </row>
    <row r="47" ht="21.75" customHeight="1">
      <c r="A47" s="145"/>
      <c r="B47" s="153">
        <f>B46+1</f>
        <v>27</v>
      </c>
      <c r="C47" s="131"/>
      <c r="D47" s="132"/>
      <c r="E47" s="133"/>
      <c r="F47" s="133"/>
      <c r="G47" s="134"/>
      <c r="H47" s="135"/>
      <c r="I47" s="136"/>
      <c r="J47" s="137"/>
      <c r="K47" s="136"/>
      <c r="L47" s="134"/>
      <c r="M47" s="135"/>
      <c r="N47" s="136"/>
      <c r="O47" s="137"/>
      <c r="P47" s="136"/>
      <c r="Q47" s="154"/>
      <c r="R47" s="148"/>
      <c r="S47" s="150"/>
      <c r="T47" s="150"/>
      <c r="U47" s="150"/>
      <c r="V47" s="150"/>
      <c r="W47" s="150"/>
      <c r="X47" s="150"/>
      <c r="Y47" s="150"/>
      <c r="Z47" s="151"/>
      <c r="AA47" s="155"/>
      <c r="AB47" s="155"/>
      <c r="AC47" s="156">
        <f>IF($Q47="CAT A",$S$8,IF($Q47="CAT B",$S$9))*COUNTIF($R47:$Z47,"Single")+IF($Q47="CAT A",$T$8,IF($Q47="CAT B",$T$9))*COUNTIF($R47:$Z47,"Double")+IF(AND(OR(F47="",F47="athlete"),_xlfn.CONCAT(C47,D47)&lt;&gt;""),$U$8,0)+IF(AND(OR(F47="",F47="not official"),_xlfn.CONCAT(C47,D47)&lt;&gt;""),120,0)</f>
        <v>0</v>
      </c>
      <c r="AD47" s="95"/>
    </row>
    <row r="48" ht="21.75" customHeight="1">
      <c r="A48" s="157"/>
      <c r="B48" s="158"/>
      <c r="C48" s="159"/>
      <c r="D48" s="160"/>
      <c r="E48" s="161"/>
      <c r="F48" s="161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62"/>
      <c r="AA48" t="s" s="163">
        <v>37</v>
      </c>
      <c r="AB48" s="164"/>
      <c r="AC48" s="165">
        <f>SUM(AC20:AC47)</f>
        <v>0</v>
      </c>
      <c r="AD48" s="95"/>
    </row>
    <row r="49" ht="21.6" customHeight="1">
      <c r="A49" s="157"/>
      <c r="B49" s="166"/>
      <c r="C49" s="166"/>
      <c r="D49" s="167"/>
      <c r="E49" s="167"/>
      <c r="F49" s="167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8"/>
      <c r="AB49" s="169"/>
      <c r="AC49" s="170"/>
      <c r="AD49" s="171"/>
    </row>
    <row r="50" ht="21.75" customHeight="1">
      <c r="A50" s="157"/>
      <c r="B50" t="s" s="172">
        <v>38</v>
      </c>
      <c r="C50" s="173"/>
      <c r="D50" s="174"/>
      <c r="E50" t="s" s="172">
        <v>39</v>
      </c>
      <c r="F50" s="172"/>
      <c r="G50" s="166"/>
      <c r="H50" s="166"/>
      <c r="I50" s="166"/>
      <c r="J50" s="166"/>
      <c r="K50" s="16"/>
      <c r="L50" s="175"/>
      <c r="M50" s="176"/>
      <c r="N50" s="176"/>
      <c r="O50" s="176"/>
      <c r="P50" s="166"/>
      <c r="Q50" s="177"/>
      <c r="R50" s="16"/>
      <c r="S50" s="16"/>
      <c r="T50" s="16"/>
      <c r="U50" s="16"/>
      <c r="V50" s="16"/>
      <c r="W50" s="16"/>
      <c r="X50" s="16"/>
      <c r="Y50" s="16"/>
      <c r="Z50" s="178"/>
      <c r="AA50" s="179"/>
      <c r="AB50" s="179"/>
      <c r="AC50" s="180"/>
      <c r="AD50" s="171"/>
    </row>
    <row r="51" ht="21.75" customHeight="1">
      <c r="A51" s="157"/>
      <c r="B51" s="172"/>
      <c r="C51" s="16"/>
      <c r="D51" s="16"/>
      <c r="E51" s="177"/>
      <c r="F51" s="177"/>
      <c r="G51" s="16"/>
      <c r="H51" s="16"/>
      <c r="I51" s="16"/>
      <c r="J51" s="16"/>
      <c r="K51" s="178"/>
      <c r="L51" s="180"/>
      <c r="M51" s="181"/>
      <c r="N51" s="181"/>
      <c r="O51" s="181"/>
      <c r="P51" s="182"/>
      <c r="Q51" s="16"/>
      <c r="R51" s="19"/>
      <c r="S51" s="19"/>
      <c r="T51" s="19"/>
      <c r="U51" s="19"/>
      <c r="V51" s="19"/>
      <c r="W51" s="19"/>
      <c r="X51" s="19"/>
      <c r="Y51" s="19"/>
      <c r="Z51" s="19"/>
      <c r="AA51" s="183"/>
      <c r="AB51" s="183"/>
      <c r="AC51" s="184"/>
      <c r="AD51" s="20"/>
    </row>
    <row r="52" ht="21.75" customHeight="1">
      <c r="A52" s="157"/>
      <c r="B52" t="s" s="185">
        <v>40</v>
      </c>
      <c r="C52" s="16"/>
      <c r="D52" s="16"/>
      <c r="E52" t="s" s="185">
        <v>41</v>
      </c>
      <c r="F52" s="185"/>
      <c r="G52" s="186"/>
      <c r="H52" s="187"/>
      <c r="I52" t="s" s="188">
        <v>42</v>
      </c>
      <c r="J52" s="19"/>
      <c r="K52" t="s" s="185">
        <v>43</v>
      </c>
      <c r="L52" s="189"/>
      <c r="M52" s="190"/>
      <c r="N52" s="190"/>
      <c r="O52" s="191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9"/>
      <c r="AD52" s="20"/>
    </row>
    <row r="53" ht="21.75" customHeight="1">
      <c r="A53" s="157"/>
      <c r="B53" s="16"/>
      <c r="C53" s="19"/>
      <c r="D53" s="16"/>
      <c r="E53" t="s" s="185">
        <v>44</v>
      </c>
      <c r="F53" s="185"/>
      <c r="G53" s="192"/>
      <c r="H53" s="193"/>
      <c r="I53" t="s" s="188">
        <v>45</v>
      </c>
      <c r="J53" s="16"/>
      <c r="K53" s="186"/>
      <c r="L53" s="194"/>
      <c r="M53" s="194"/>
      <c r="N53" s="194"/>
      <c r="O53" s="193"/>
      <c r="P53" s="16"/>
      <c r="Q53" s="27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"/>
      <c r="AD53" s="20"/>
    </row>
    <row r="54" ht="21.75" customHeight="1">
      <c r="A54" s="13"/>
      <c r="B54" s="16"/>
      <c r="C54" s="19"/>
      <c r="D54" s="16"/>
      <c r="E54" t="s" s="185">
        <v>46</v>
      </c>
      <c r="F54" s="185"/>
      <c r="G54" s="4"/>
      <c r="H54" s="5"/>
      <c r="I54" t="s" s="188">
        <v>47</v>
      </c>
      <c r="J54" s="195"/>
      <c r="K54" s="192"/>
      <c r="L54" s="194"/>
      <c r="M54" s="194"/>
      <c r="N54" s="194"/>
      <c r="O54" s="193"/>
      <c r="P54" s="16"/>
      <c r="Q54" s="27"/>
      <c r="R54" s="14"/>
      <c r="S54" s="14"/>
      <c r="T54" s="14"/>
      <c r="U54" s="14"/>
      <c r="V54" s="14"/>
      <c r="W54" s="14"/>
      <c r="X54" s="14"/>
      <c r="Y54" s="14"/>
      <c r="Z54" s="14"/>
      <c r="AA54" s="196"/>
      <c r="AB54" s="14"/>
      <c r="AC54" s="19"/>
      <c r="AD54" s="20"/>
    </row>
    <row r="55" ht="21.75" customHeight="1">
      <c r="A55" s="13"/>
      <c r="B55" s="16"/>
      <c r="C55" s="19"/>
      <c r="D55" s="16"/>
      <c r="E55" s="27"/>
      <c r="F55" s="27"/>
      <c r="G55" s="14"/>
      <c r="H55" s="14"/>
      <c r="I55" s="14"/>
      <c r="J55" s="14"/>
      <c r="K55" s="192"/>
      <c r="L55" s="194"/>
      <c r="M55" s="194"/>
      <c r="N55" s="194"/>
      <c r="O55" s="193"/>
      <c r="P55" s="16"/>
      <c r="Q55" s="27"/>
      <c r="R55" s="14"/>
      <c r="S55" s="14"/>
      <c r="T55" s="14"/>
      <c r="U55" s="14"/>
      <c r="V55" s="14"/>
      <c r="W55" s="14"/>
      <c r="X55" s="14"/>
      <c r="Y55" s="14"/>
      <c r="Z55" s="14"/>
      <c r="AA55" s="196"/>
      <c r="AB55" s="14"/>
      <c r="AC55" s="19"/>
      <c r="AD55" s="20"/>
    </row>
    <row r="56" ht="21.75" customHeight="1">
      <c r="A56" s="13"/>
      <c r="B56" s="16"/>
      <c r="C56" s="19"/>
      <c r="D56" s="16"/>
      <c r="E56" s="27"/>
      <c r="F56" s="27"/>
      <c r="G56" s="14"/>
      <c r="H56" s="14"/>
      <c r="I56" s="14"/>
      <c r="J56" s="14"/>
      <c r="K56" s="192"/>
      <c r="L56" s="194"/>
      <c r="M56" s="194"/>
      <c r="N56" s="194"/>
      <c r="O56" s="193"/>
      <c r="P56" s="16"/>
      <c r="Q56" s="197"/>
      <c r="R56" s="14"/>
      <c r="S56" s="14"/>
      <c r="T56" s="14"/>
      <c r="U56" s="14"/>
      <c r="V56" s="14"/>
      <c r="W56" s="14"/>
      <c r="X56" s="14"/>
      <c r="Y56" s="14"/>
      <c r="Z56" s="14"/>
      <c r="AA56" s="196"/>
      <c r="AB56" s="14"/>
      <c r="AC56" s="19"/>
      <c r="AD56" s="20"/>
    </row>
    <row r="57" ht="21.75" customHeight="1">
      <c r="A57" s="13"/>
      <c r="B57" s="16"/>
      <c r="C57" s="16"/>
      <c r="D57" s="16"/>
      <c r="E57" s="197"/>
      <c r="F57" s="197"/>
      <c r="G57" s="14"/>
      <c r="H57" s="14"/>
      <c r="I57" s="14"/>
      <c r="J57" s="14"/>
      <c r="K57" s="4"/>
      <c r="L57" s="198"/>
      <c r="M57" s="198"/>
      <c r="N57" s="198"/>
      <c r="O57" s="5"/>
      <c r="P57" s="17"/>
      <c r="Q57" s="197"/>
      <c r="R57" s="14"/>
      <c r="S57" s="14"/>
      <c r="T57" s="14"/>
      <c r="U57" s="14"/>
      <c r="V57" s="14"/>
      <c r="W57" s="14"/>
      <c r="X57" s="14"/>
      <c r="Y57" s="14"/>
      <c r="Z57" s="14"/>
      <c r="AA57" s="196"/>
      <c r="AB57" s="14"/>
      <c r="AC57" s="19"/>
      <c r="AD57" s="20"/>
    </row>
    <row r="58" ht="21.75" customHeight="1">
      <c r="A58" s="13"/>
      <c r="B58" s="14"/>
      <c r="C58" s="199"/>
      <c r="D58" s="16"/>
      <c r="E58" s="16"/>
      <c r="F58" s="16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7"/>
      <c r="R58" s="200"/>
      <c r="S58" s="200"/>
      <c r="T58" s="200"/>
      <c r="U58" s="200"/>
      <c r="V58" s="200"/>
      <c r="W58" s="200"/>
      <c r="X58" s="200"/>
      <c r="Y58" s="200"/>
      <c r="Z58" s="200"/>
      <c r="AA58" s="196"/>
      <c r="AB58" s="14"/>
      <c r="AC58" s="19"/>
      <c r="AD58" s="20"/>
    </row>
    <row r="59" ht="21.75" customHeight="1">
      <c r="A59" s="13"/>
      <c r="B59" s="14"/>
      <c r="C59" s="201"/>
      <c r="D59" s="16"/>
      <c r="E59" s="16"/>
      <c r="F59" s="16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7"/>
      <c r="R59" s="197"/>
      <c r="S59" s="197"/>
      <c r="T59" s="197"/>
      <c r="U59" s="197"/>
      <c r="V59" s="197"/>
      <c r="W59" s="197"/>
      <c r="X59" s="197"/>
      <c r="Y59" s="197"/>
      <c r="Z59" s="197"/>
      <c r="AA59" s="196"/>
      <c r="AB59" s="14"/>
      <c r="AC59" s="19"/>
      <c r="AD59" s="20"/>
    </row>
    <row r="60" ht="21.75" customHeight="1">
      <c r="A60" s="13"/>
      <c r="B60" s="14"/>
      <c r="C60" s="201"/>
      <c r="D60" s="16"/>
      <c r="E60" s="16"/>
      <c r="F60" s="16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7"/>
      <c r="R60" s="197"/>
      <c r="S60" s="197"/>
      <c r="T60" s="197"/>
      <c r="U60" s="197"/>
      <c r="V60" s="197"/>
      <c r="W60" s="197"/>
      <c r="X60" s="197"/>
      <c r="Y60" s="197"/>
      <c r="Z60" s="197"/>
      <c r="AA60" s="196"/>
      <c r="AB60" s="14"/>
      <c r="AC60" s="19"/>
      <c r="AD60" s="20"/>
    </row>
    <row r="61" ht="21.75" customHeight="1" hidden="1">
      <c r="A61" s="13"/>
      <c r="B61" s="14"/>
      <c r="C61" s="201"/>
      <c r="D61" s="202"/>
      <c r="E61" s="202"/>
      <c r="F61" s="202"/>
      <c r="G61" s="14"/>
      <c r="H61" s="14"/>
      <c r="I61" s="14"/>
      <c r="J61" s="14"/>
      <c r="K61" s="14"/>
      <c r="L61" s="14"/>
      <c r="M61" s="14"/>
      <c r="N61" s="14"/>
      <c r="O61" s="14"/>
      <c r="P61" s="203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196"/>
      <c r="AB61" s="14"/>
      <c r="AC61" s="19"/>
      <c r="AD61" s="20"/>
    </row>
    <row r="62" ht="21.75" customHeight="1" hidden="1">
      <c r="A62" s="13"/>
      <c r="B62" s="14"/>
      <c r="C62" s="201"/>
      <c r="D62" s="202"/>
      <c r="E62" s="202"/>
      <c r="F62" s="202"/>
      <c r="G62" s="14"/>
      <c r="H62" s="14"/>
      <c r="I62" s="14"/>
      <c r="J62" s="14"/>
      <c r="K62" s="14"/>
      <c r="L62" s="14"/>
      <c r="M62" s="14"/>
      <c r="N62" s="14"/>
      <c r="O62" s="14"/>
      <c r="P62" s="205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196"/>
      <c r="AB62" s="14"/>
      <c r="AC62" s="19"/>
      <c r="AD62" s="20"/>
    </row>
    <row r="63" ht="21.75" customHeight="1" hidden="1">
      <c r="A63" s="13"/>
      <c r="B63" s="14"/>
      <c r="C63" s="201"/>
      <c r="D63" s="16"/>
      <c r="E63" s="16"/>
      <c r="F63" s="16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196"/>
      <c r="AB63" s="14"/>
      <c r="AC63" s="19"/>
      <c r="AD63" s="20"/>
    </row>
    <row r="64" ht="21.75" customHeight="1" hidden="1">
      <c r="A64" s="13"/>
      <c r="B64" s="14"/>
      <c r="C64" s="201"/>
      <c r="D64" s="16"/>
      <c r="E64" s="16"/>
      <c r="F64" s="16"/>
      <c r="G64" s="14"/>
      <c r="H64" s="14"/>
      <c r="I64" s="14"/>
      <c r="J64" s="14"/>
      <c r="K64" s="14"/>
      <c r="L64" s="14"/>
      <c r="M64" s="14"/>
      <c r="N64" s="14"/>
      <c r="O64" s="14"/>
      <c r="P64" s="205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196"/>
      <c r="AB64" s="14"/>
      <c r="AC64" s="19"/>
      <c r="AD64" s="20"/>
    </row>
    <row r="65" ht="21" customHeight="1" hidden="1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196"/>
      <c r="AB65" s="14"/>
      <c r="AC65" s="19"/>
      <c r="AD65" s="20"/>
    </row>
    <row r="66" ht="21.75" customHeight="1" hidden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205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196"/>
      <c r="AB66" s="14"/>
      <c r="AC66" s="19"/>
      <c r="AD66" s="20"/>
    </row>
    <row r="67" ht="21.75" customHeight="1" hidden="1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96"/>
      <c r="AB67" s="14"/>
      <c r="AC67" s="19"/>
      <c r="AD67" s="20"/>
    </row>
    <row r="68" ht="21.75" customHeight="1" hidden="1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203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196"/>
      <c r="AB68" s="14"/>
      <c r="AC68" s="19"/>
      <c r="AD68" s="20"/>
    </row>
    <row r="69" ht="21.75" customHeight="1" hidden="1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205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196"/>
      <c r="AB69" s="14"/>
      <c r="AC69" s="19"/>
      <c r="AD69" s="20"/>
    </row>
    <row r="70" ht="21.75" customHeight="1" hidden="1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196"/>
      <c r="AB70" s="14"/>
      <c r="AC70" s="19"/>
      <c r="AD70" s="20"/>
    </row>
    <row r="71" ht="21.75" customHeight="1" hidden="1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205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196"/>
      <c r="AB71" s="14"/>
      <c r="AC71" s="19"/>
      <c r="AD71" s="20"/>
    </row>
    <row r="72" ht="21.75" customHeight="1" hidden="1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196"/>
      <c r="AB72" s="14"/>
      <c r="AC72" s="19"/>
      <c r="AD72" s="20"/>
    </row>
    <row r="73" ht="21.75" customHeight="1" hidden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205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196"/>
      <c r="AB73" s="14"/>
      <c r="AC73" s="19"/>
      <c r="AD73" s="20"/>
    </row>
    <row r="74" ht="21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27"/>
      <c r="R74" s="14"/>
      <c r="S74" s="14"/>
      <c r="T74" s="14"/>
      <c r="U74" s="14"/>
      <c r="V74" s="14"/>
      <c r="W74" s="14"/>
      <c r="X74" s="14"/>
      <c r="Y74" s="14"/>
      <c r="Z74" s="14"/>
      <c r="AA74" s="196"/>
      <c r="AB74" s="14"/>
      <c r="AC74" s="19"/>
      <c r="AD74" s="20"/>
    </row>
    <row r="75" ht="21.75" customHeight="1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27"/>
      <c r="R75" s="14"/>
      <c r="S75" s="14"/>
      <c r="T75" s="14"/>
      <c r="U75" s="14"/>
      <c r="V75" s="14"/>
      <c r="W75" s="14"/>
      <c r="X75" s="14"/>
      <c r="Y75" s="14"/>
      <c r="Z75" s="14"/>
      <c r="AA75" s="196"/>
      <c r="AB75" s="14"/>
      <c r="AC75" s="19"/>
      <c r="AD75" s="20"/>
    </row>
    <row r="76" ht="21.75" customHeight="1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27"/>
      <c r="R76" s="14"/>
      <c r="S76" s="14"/>
      <c r="T76" s="14"/>
      <c r="U76" s="14"/>
      <c r="V76" s="14"/>
      <c r="W76" s="14"/>
      <c r="X76" s="14"/>
      <c r="Y76" s="14"/>
      <c r="Z76" s="14"/>
      <c r="AA76" s="196"/>
      <c r="AB76" s="14"/>
      <c r="AC76" s="19"/>
      <c r="AD76" s="20"/>
    </row>
    <row r="77" ht="21.75" customHeight="1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27"/>
      <c r="R77" s="14"/>
      <c r="S77" s="14"/>
      <c r="T77" s="14"/>
      <c r="U77" s="14"/>
      <c r="V77" s="14"/>
      <c r="W77" s="14"/>
      <c r="X77" s="14"/>
      <c r="Y77" s="14"/>
      <c r="Z77" s="14"/>
      <c r="AA77" s="196"/>
      <c r="AB77" s="14"/>
      <c r="AC77" s="19"/>
      <c r="AD77" s="20"/>
    </row>
    <row r="78" ht="21.75" customHeight="1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27"/>
      <c r="R78" s="14"/>
      <c r="S78" s="14"/>
      <c r="T78" s="14"/>
      <c r="U78" s="14"/>
      <c r="V78" s="14"/>
      <c r="W78" s="14"/>
      <c r="X78" s="14"/>
      <c r="Y78" s="14"/>
      <c r="Z78" s="14"/>
      <c r="AA78" s="196"/>
      <c r="AB78" s="14"/>
      <c r="AC78" s="19"/>
      <c r="AD78" s="20"/>
    </row>
    <row r="79" ht="21.75" customHeight="1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27"/>
      <c r="R79" s="14"/>
      <c r="S79" s="14"/>
      <c r="T79" s="14"/>
      <c r="U79" s="14"/>
      <c r="V79" s="14"/>
      <c r="W79" s="14"/>
      <c r="X79" s="14"/>
      <c r="Y79" s="14"/>
      <c r="Z79" s="14"/>
      <c r="AA79" s="196"/>
      <c r="AB79" s="14"/>
      <c r="AC79" s="19"/>
      <c r="AD79" s="20"/>
    </row>
    <row r="80" ht="21.75" customHeight="1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27"/>
      <c r="R80" s="14"/>
      <c r="S80" s="14"/>
      <c r="T80" s="14"/>
      <c r="U80" s="14"/>
      <c r="V80" s="14"/>
      <c r="W80" s="14"/>
      <c r="X80" s="14"/>
      <c r="Y80" s="14"/>
      <c r="Z80" s="14"/>
      <c r="AA80" s="196"/>
      <c r="AB80" s="14"/>
      <c r="AC80" s="19"/>
      <c r="AD80" s="20"/>
    </row>
    <row r="81" ht="21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7"/>
      <c r="R81" s="14"/>
      <c r="S81" s="14"/>
      <c r="T81" s="14"/>
      <c r="U81" s="14"/>
      <c r="V81" s="14"/>
      <c r="W81" s="14"/>
      <c r="X81" s="14"/>
      <c r="Y81" s="14"/>
      <c r="Z81" s="14"/>
      <c r="AA81" s="196"/>
      <c r="AB81" s="14"/>
      <c r="AC81" s="19"/>
      <c r="AD81" s="20"/>
    </row>
    <row r="82" ht="21.75" customHeight="1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7"/>
      <c r="R82" s="14"/>
      <c r="S82" s="14"/>
      <c r="T82" s="14"/>
      <c r="U82" s="14"/>
      <c r="V82" s="14"/>
      <c r="W82" s="14"/>
      <c r="X82" s="14"/>
      <c r="Y82" s="14"/>
      <c r="Z82" s="14"/>
      <c r="AA82" s="196"/>
      <c r="AB82" s="14"/>
      <c r="AC82" s="19"/>
      <c r="AD82" s="20"/>
    </row>
    <row r="83" ht="21.75" customHeight="1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27"/>
      <c r="R83" s="14"/>
      <c r="S83" s="14"/>
      <c r="T83" s="14"/>
      <c r="U83" s="14"/>
      <c r="V83" s="14"/>
      <c r="W83" s="14"/>
      <c r="X83" s="14"/>
      <c r="Y83" s="14"/>
      <c r="Z83" s="14"/>
      <c r="AA83" s="196"/>
      <c r="AB83" s="14"/>
      <c r="AC83" s="19"/>
      <c r="AD83" s="20"/>
    </row>
    <row r="84" ht="21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27"/>
      <c r="R84" s="14"/>
      <c r="S84" s="14"/>
      <c r="T84" s="14"/>
      <c r="U84" s="14"/>
      <c r="V84" s="14"/>
      <c r="W84" s="14"/>
      <c r="X84" s="14"/>
      <c r="Y84" s="14"/>
      <c r="Z84" s="14"/>
      <c r="AA84" s="196"/>
      <c r="AB84" s="14"/>
      <c r="AC84" s="19"/>
      <c r="AD84" s="20"/>
    </row>
    <row r="85" ht="21.75" customHeigh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27"/>
      <c r="R85" s="14"/>
      <c r="S85" s="14"/>
      <c r="T85" s="14"/>
      <c r="U85" s="14"/>
      <c r="V85" s="14"/>
      <c r="W85" s="14"/>
      <c r="X85" s="14"/>
      <c r="Y85" s="14"/>
      <c r="Z85" s="14"/>
      <c r="AA85" s="196"/>
      <c r="AB85" s="14"/>
      <c r="AC85" s="19"/>
      <c r="AD85" s="20"/>
    </row>
    <row r="86" ht="21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27"/>
      <c r="R86" s="14"/>
      <c r="S86" s="14"/>
      <c r="T86" s="14"/>
      <c r="U86" s="14"/>
      <c r="V86" s="14"/>
      <c r="W86" s="14"/>
      <c r="X86" s="14"/>
      <c r="Y86" s="14"/>
      <c r="Z86" s="14"/>
      <c r="AA86" s="196"/>
      <c r="AB86" s="14"/>
      <c r="AC86" s="19"/>
      <c r="AD86" s="20"/>
    </row>
    <row r="87" ht="21.75" customHeight="1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27"/>
      <c r="R87" s="14"/>
      <c r="S87" s="14"/>
      <c r="T87" s="14"/>
      <c r="U87" s="14"/>
      <c r="V87" s="14"/>
      <c r="W87" s="14"/>
      <c r="X87" s="14"/>
      <c r="Y87" s="14"/>
      <c r="Z87" s="14"/>
      <c r="AA87" s="196"/>
      <c r="AB87" s="14"/>
      <c r="AC87" s="19"/>
      <c r="AD87" s="20"/>
    </row>
    <row r="88" ht="21.75" customHeight="1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27"/>
      <c r="R88" s="14"/>
      <c r="S88" s="14"/>
      <c r="T88" s="14"/>
      <c r="U88" s="14"/>
      <c r="V88" s="14"/>
      <c r="W88" s="14"/>
      <c r="X88" s="14"/>
      <c r="Y88" s="14"/>
      <c r="Z88" s="14"/>
      <c r="AA88" s="196"/>
      <c r="AB88" s="14"/>
      <c r="AC88" s="19"/>
      <c r="AD88" s="20"/>
    </row>
    <row r="89" ht="21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27"/>
      <c r="R89" s="14"/>
      <c r="S89" s="14"/>
      <c r="T89" s="14"/>
      <c r="U89" s="14"/>
      <c r="V89" s="14"/>
      <c r="W89" s="14"/>
      <c r="X89" s="14"/>
      <c r="Y89" s="14"/>
      <c r="Z89" s="14"/>
      <c r="AA89" s="196"/>
      <c r="AB89" s="14"/>
      <c r="AC89" s="19"/>
      <c r="AD89" s="20"/>
    </row>
    <row r="90" ht="21.75" customHeight="1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27"/>
      <c r="R90" s="14"/>
      <c r="S90" s="14"/>
      <c r="T90" s="14"/>
      <c r="U90" s="14"/>
      <c r="V90" s="14"/>
      <c r="W90" s="14"/>
      <c r="X90" s="14"/>
      <c r="Y90" s="14"/>
      <c r="Z90" s="14"/>
      <c r="AA90" s="196"/>
      <c r="AB90" s="14"/>
      <c r="AC90" s="19"/>
      <c r="AD90" s="20"/>
    </row>
    <row r="91" ht="21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27"/>
      <c r="R91" s="14"/>
      <c r="S91" s="14"/>
      <c r="T91" s="14"/>
      <c r="U91" s="14"/>
      <c r="V91" s="14"/>
      <c r="W91" s="14"/>
      <c r="X91" s="14"/>
      <c r="Y91" s="14"/>
      <c r="Z91" s="14"/>
      <c r="AA91" s="196"/>
      <c r="AB91" s="14"/>
      <c r="AC91" s="19"/>
      <c r="AD91" s="20"/>
    </row>
    <row r="92" ht="21.75" customHeight="1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27"/>
      <c r="R92" s="14"/>
      <c r="S92" s="14"/>
      <c r="T92" s="14"/>
      <c r="U92" s="14"/>
      <c r="V92" s="14"/>
      <c r="W92" s="14"/>
      <c r="X92" s="14"/>
      <c r="Y92" s="14"/>
      <c r="Z92" s="14"/>
      <c r="AA92" s="196"/>
      <c r="AB92" s="14"/>
      <c r="AC92" s="19"/>
      <c r="AD92" s="20"/>
    </row>
    <row r="93" ht="21.75" customHeight="1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27"/>
      <c r="R93" s="14"/>
      <c r="S93" s="14"/>
      <c r="T93" s="14"/>
      <c r="U93" s="14"/>
      <c r="V93" s="14"/>
      <c r="W93" s="14"/>
      <c r="X93" s="14"/>
      <c r="Y93" s="14"/>
      <c r="Z93" s="14"/>
      <c r="AA93" s="196"/>
      <c r="AB93" s="14"/>
      <c r="AC93" s="19"/>
      <c r="AD93" s="20"/>
    </row>
    <row r="94" ht="21.75" customHeight="1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27"/>
      <c r="R94" s="14"/>
      <c r="S94" s="14"/>
      <c r="T94" s="14"/>
      <c r="U94" s="14"/>
      <c r="V94" s="14"/>
      <c r="W94" s="14"/>
      <c r="X94" s="14"/>
      <c r="Y94" s="14"/>
      <c r="Z94" s="14"/>
      <c r="AA94" s="196"/>
      <c r="AB94" s="14"/>
      <c r="AC94" s="19"/>
      <c r="AD94" s="20"/>
    </row>
    <row r="95" ht="21.75" customHeight="1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27"/>
      <c r="R95" s="14"/>
      <c r="S95" s="14"/>
      <c r="T95" s="14"/>
      <c r="U95" s="14"/>
      <c r="V95" s="14"/>
      <c r="W95" s="14"/>
      <c r="X95" s="14"/>
      <c r="Y95" s="14"/>
      <c r="Z95" s="14"/>
      <c r="AA95" s="196"/>
      <c r="AB95" s="14"/>
      <c r="AC95" s="19"/>
      <c r="AD95" s="20"/>
    </row>
    <row r="96" ht="21.75" customHeight="1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27"/>
      <c r="R96" s="14"/>
      <c r="S96" s="14"/>
      <c r="T96" s="14"/>
      <c r="U96" s="14"/>
      <c r="V96" s="14"/>
      <c r="W96" s="14"/>
      <c r="X96" s="14"/>
      <c r="Y96" s="14"/>
      <c r="Z96" s="14"/>
      <c r="AA96" s="196"/>
      <c r="AB96" s="14"/>
      <c r="AC96" s="19"/>
      <c r="AD96" s="20"/>
    </row>
    <row r="97" ht="21.75" customHeight="1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27"/>
      <c r="R97" s="14"/>
      <c r="S97" s="14"/>
      <c r="T97" s="14"/>
      <c r="U97" s="14"/>
      <c r="V97" s="14"/>
      <c r="W97" s="14"/>
      <c r="X97" s="14"/>
      <c r="Y97" s="14"/>
      <c r="Z97" s="14"/>
      <c r="AA97" s="196"/>
      <c r="AB97" s="14"/>
      <c r="AC97" s="19"/>
      <c r="AD97" s="20"/>
    </row>
    <row r="98" ht="21.75" customHeight="1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27"/>
      <c r="R98" s="14"/>
      <c r="S98" s="14"/>
      <c r="T98" s="14"/>
      <c r="U98" s="14"/>
      <c r="V98" s="14"/>
      <c r="W98" s="14"/>
      <c r="X98" s="14"/>
      <c r="Y98" s="14"/>
      <c r="Z98" s="14"/>
      <c r="AA98" s="196"/>
      <c r="AB98" s="14"/>
      <c r="AC98" s="19"/>
      <c r="AD98" s="20"/>
    </row>
    <row r="99" ht="21.75" customHeight="1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27"/>
      <c r="R99" s="14"/>
      <c r="S99" s="14"/>
      <c r="T99" s="14"/>
      <c r="U99" s="14"/>
      <c r="V99" s="14"/>
      <c r="W99" s="14"/>
      <c r="X99" s="14"/>
      <c r="Y99" s="14"/>
      <c r="Z99" s="14"/>
      <c r="AA99" s="196"/>
      <c r="AB99" s="14"/>
      <c r="AC99" s="19"/>
      <c r="AD99" s="20"/>
    </row>
    <row r="100" ht="21.75" customHeight="1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7"/>
      <c r="R100" s="14"/>
      <c r="S100" s="14"/>
      <c r="T100" s="14"/>
      <c r="U100" s="14"/>
      <c r="V100" s="14"/>
      <c r="W100" s="14"/>
      <c r="X100" s="14"/>
      <c r="Y100" s="14"/>
      <c r="Z100" s="14"/>
      <c r="AA100" s="196"/>
      <c r="AB100" s="14"/>
      <c r="AC100" s="19"/>
      <c r="AD100" s="20"/>
    </row>
    <row r="101" ht="21.75" customHeight="1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27"/>
      <c r="R101" s="14"/>
      <c r="S101" s="14"/>
      <c r="T101" s="14"/>
      <c r="U101" s="14"/>
      <c r="V101" s="14"/>
      <c r="W101" s="14"/>
      <c r="X101" s="14"/>
      <c r="Y101" s="14"/>
      <c r="Z101" s="14"/>
      <c r="AA101" s="196"/>
      <c r="AB101" s="14"/>
      <c r="AC101" s="19"/>
      <c r="AD101" s="20"/>
    </row>
    <row r="102" ht="21.75" customHeight="1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7"/>
      <c r="R102" s="14"/>
      <c r="S102" s="14"/>
      <c r="T102" s="14"/>
      <c r="U102" s="14"/>
      <c r="V102" s="14"/>
      <c r="W102" s="14"/>
      <c r="X102" s="14"/>
      <c r="Y102" s="14"/>
      <c r="Z102" s="14"/>
      <c r="AA102" s="196"/>
      <c r="AB102" s="14"/>
      <c r="AC102" s="19"/>
      <c r="AD102" s="20"/>
    </row>
    <row r="103" ht="21.75" customHeight="1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7"/>
      <c r="R103" s="14"/>
      <c r="S103" s="14"/>
      <c r="T103" s="14"/>
      <c r="U103" s="14"/>
      <c r="V103" s="14"/>
      <c r="W103" s="14"/>
      <c r="X103" s="14"/>
      <c r="Y103" s="14"/>
      <c r="Z103" s="14"/>
      <c r="AA103" s="196"/>
      <c r="AB103" s="14"/>
      <c r="AC103" s="19"/>
      <c r="AD103" s="20"/>
    </row>
    <row r="104" ht="21.75" customHeight="1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27"/>
      <c r="R104" s="14"/>
      <c r="S104" s="14"/>
      <c r="T104" s="14"/>
      <c r="U104" s="14"/>
      <c r="V104" s="14"/>
      <c r="W104" s="14"/>
      <c r="X104" s="14"/>
      <c r="Y104" s="14"/>
      <c r="Z104" s="14"/>
      <c r="AA104" s="196"/>
      <c r="AB104" s="14"/>
      <c r="AC104" s="19"/>
      <c r="AD104" s="20"/>
    </row>
    <row r="105" ht="21.75" customHeight="1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27"/>
      <c r="R105" s="14"/>
      <c r="S105" s="14"/>
      <c r="T105" s="14"/>
      <c r="U105" s="14"/>
      <c r="V105" s="14"/>
      <c r="W105" s="14"/>
      <c r="X105" s="14"/>
      <c r="Y105" s="14"/>
      <c r="Z105" s="14"/>
      <c r="AA105" s="196"/>
      <c r="AB105" s="14"/>
      <c r="AC105" s="19"/>
      <c r="AD105" s="20"/>
    </row>
    <row r="106" ht="21.75" customHeight="1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27"/>
      <c r="R106" s="14"/>
      <c r="S106" s="14"/>
      <c r="T106" s="14"/>
      <c r="U106" s="14"/>
      <c r="V106" s="14"/>
      <c r="W106" s="14"/>
      <c r="X106" s="14"/>
      <c r="Y106" s="14"/>
      <c r="Z106" s="14"/>
      <c r="AA106" s="196"/>
      <c r="AB106" s="14"/>
      <c r="AC106" s="19"/>
      <c r="AD106" s="20"/>
    </row>
    <row r="107" ht="21.75" customHeight="1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27"/>
      <c r="R107" s="14"/>
      <c r="S107" s="14"/>
      <c r="T107" s="14"/>
      <c r="U107" s="14"/>
      <c r="V107" s="14"/>
      <c r="W107" s="14"/>
      <c r="X107" s="14"/>
      <c r="Y107" s="14"/>
      <c r="Z107" s="14"/>
      <c r="AA107" s="196"/>
      <c r="AB107" s="14"/>
      <c r="AC107" s="19"/>
      <c r="AD107" s="20"/>
    </row>
    <row r="108" ht="21.75" customHeight="1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27"/>
      <c r="R108" s="14"/>
      <c r="S108" s="14"/>
      <c r="T108" s="14"/>
      <c r="U108" s="14"/>
      <c r="V108" s="14"/>
      <c r="W108" s="14"/>
      <c r="X108" s="14"/>
      <c r="Y108" s="14"/>
      <c r="Z108" s="14"/>
      <c r="AA108" s="196"/>
      <c r="AB108" s="14"/>
      <c r="AC108" s="19"/>
      <c r="AD108" s="20"/>
    </row>
    <row r="109" ht="21.75" customHeight="1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27"/>
      <c r="R109" s="14"/>
      <c r="S109" s="14"/>
      <c r="T109" s="14"/>
      <c r="U109" s="14"/>
      <c r="V109" s="14"/>
      <c r="W109" s="14"/>
      <c r="X109" s="14"/>
      <c r="Y109" s="14"/>
      <c r="Z109" s="14"/>
      <c r="AA109" s="196"/>
      <c r="AB109" s="14"/>
      <c r="AC109" s="19"/>
      <c r="AD109" s="20"/>
    </row>
    <row r="110" ht="21.75" customHeight="1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27"/>
      <c r="R110" s="14"/>
      <c r="S110" s="14"/>
      <c r="T110" s="14"/>
      <c r="U110" s="14"/>
      <c r="V110" s="14"/>
      <c r="W110" s="14"/>
      <c r="X110" s="14"/>
      <c r="Y110" s="14"/>
      <c r="Z110" s="14"/>
      <c r="AA110" s="196"/>
      <c r="AB110" s="14"/>
      <c r="AC110" s="19"/>
      <c r="AD110" s="20"/>
    </row>
    <row r="111" ht="21.75" customHeight="1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27"/>
      <c r="R111" s="14"/>
      <c r="S111" s="14"/>
      <c r="T111" s="14"/>
      <c r="U111" s="14"/>
      <c r="V111" s="14"/>
      <c r="W111" s="14"/>
      <c r="X111" s="14"/>
      <c r="Y111" s="14"/>
      <c r="Z111" s="14"/>
      <c r="AA111" s="196"/>
      <c r="AB111" s="14"/>
      <c r="AC111" s="19"/>
      <c r="AD111" s="20"/>
    </row>
    <row r="112" ht="21.75" customHeight="1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27"/>
      <c r="R112" s="14"/>
      <c r="S112" s="14"/>
      <c r="T112" s="14"/>
      <c r="U112" s="14"/>
      <c r="V112" s="14"/>
      <c r="W112" s="14"/>
      <c r="X112" s="14"/>
      <c r="Y112" s="14"/>
      <c r="Z112" s="14"/>
      <c r="AA112" s="196"/>
      <c r="AB112" s="14"/>
      <c r="AC112" s="19"/>
      <c r="AD112" s="20"/>
    </row>
    <row r="113" ht="21.75" customHeight="1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27"/>
      <c r="R113" s="14"/>
      <c r="S113" s="14"/>
      <c r="T113" s="14"/>
      <c r="U113" s="14"/>
      <c r="V113" s="14"/>
      <c r="W113" s="14"/>
      <c r="X113" s="14"/>
      <c r="Y113" s="14"/>
      <c r="Z113" s="14"/>
      <c r="AA113" s="196"/>
      <c r="AB113" s="14"/>
      <c r="AC113" s="19"/>
      <c r="AD113" s="20"/>
    </row>
    <row r="114" ht="21.75" customHeight="1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27"/>
      <c r="R114" s="14"/>
      <c r="S114" s="14"/>
      <c r="T114" s="14"/>
      <c r="U114" s="14"/>
      <c r="V114" s="14"/>
      <c r="W114" s="14"/>
      <c r="X114" s="14"/>
      <c r="Y114" s="14"/>
      <c r="Z114" s="14"/>
      <c r="AA114" s="196"/>
      <c r="AB114" s="14"/>
      <c r="AC114" s="19"/>
      <c r="AD114" s="20"/>
    </row>
    <row r="115" ht="21.75" customHeight="1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7"/>
      <c r="R115" s="14"/>
      <c r="S115" s="14"/>
      <c r="T115" s="14"/>
      <c r="U115" s="14"/>
      <c r="V115" s="14"/>
      <c r="W115" s="14"/>
      <c r="X115" s="14"/>
      <c r="Y115" s="14"/>
      <c r="Z115" s="14"/>
      <c r="AA115" s="196"/>
      <c r="AB115" s="14"/>
      <c r="AC115" s="19"/>
      <c r="AD115" s="20"/>
    </row>
    <row r="116" ht="21.75" customHeight="1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27"/>
      <c r="R116" s="14"/>
      <c r="S116" s="14"/>
      <c r="T116" s="14"/>
      <c r="U116" s="14"/>
      <c r="V116" s="14"/>
      <c r="W116" s="14"/>
      <c r="X116" s="14"/>
      <c r="Y116" s="14"/>
      <c r="Z116" s="14"/>
      <c r="AA116" s="196"/>
      <c r="AB116" s="14"/>
      <c r="AC116" s="19"/>
      <c r="AD116" s="20"/>
    </row>
    <row r="117" ht="21.75" customHeight="1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7"/>
      <c r="R117" s="14"/>
      <c r="S117" s="14"/>
      <c r="T117" s="14"/>
      <c r="U117" s="14"/>
      <c r="V117" s="14"/>
      <c r="W117" s="14"/>
      <c r="X117" s="14"/>
      <c r="Y117" s="14"/>
      <c r="Z117" s="14"/>
      <c r="AA117" s="196"/>
      <c r="AB117" s="14"/>
      <c r="AC117" s="19"/>
      <c r="AD117" s="20"/>
    </row>
    <row r="118" ht="21.75" customHeight="1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27"/>
      <c r="R118" s="14"/>
      <c r="S118" s="14"/>
      <c r="T118" s="14"/>
      <c r="U118" s="14"/>
      <c r="V118" s="14"/>
      <c r="W118" s="14"/>
      <c r="X118" s="14"/>
      <c r="Y118" s="14"/>
      <c r="Z118" s="14"/>
      <c r="AA118" s="196"/>
      <c r="AB118" s="14"/>
      <c r="AC118" s="19"/>
      <c r="AD118" s="20"/>
    </row>
    <row r="119" ht="21.75" customHeight="1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27"/>
      <c r="R119" s="14"/>
      <c r="S119" s="14"/>
      <c r="T119" s="14"/>
      <c r="U119" s="14"/>
      <c r="V119" s="14"/>
      <c r="W119" s="14"/>
      <c r="X119" s="14"/>
      <c r="Y119" s="14"/>
      <c r="Z119" s="14"/>
      <c r="AA119" s="196"/>
      <c r="AB119" s="14"/>
      <c r="AC119" s="19"/>
      <c r="AD119" s="20"/>
    </row>
    <row r="120" ht="21.75" customHeight="1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27"/>
      <c r="R120" s="14"/>
      <c r="S120" s="14"/>
      <c r="T120" s="14"/>
      <c r="U120" s="14"/>
      <c r="V120" s="14"/>
      <c r="W120" s="14"/>
      <c r="X120" s="14"/>
      <c r="Y120" s="14"/>
      <c r="Z120" s="14"/>
      <c r="AA120" s="196"/>
      <c r="AB120" s="14"/>
      <c r="AC120" s="19"/>
      <c r="AD120" s="20"/>
    </row>
    <row r="121" ht="21.75" customHeight="1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27"/>
      <c r="R121" s="14"/>
      <c r="S121" s="14"/>
      <c r="T121" s="14"/>
      <c r="U121" s="14"/>
      <c r="V121" s="14"/>
      <c r="W121" s="14"/>
      <c r="X121" s="14"/>
      <c r="Y121" s="14"/>
      <c r="Z121" s="14"/>
      <c r="AA121" s="196"/>
      <c r="AB121" s="14"/>
      <c r="AC121" s="19"/>
      <c r="AD121" s="20"/>
    </row>
    <row r="122" ht="21.75" customHeight="1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27"/>
      <c r="R122" s="14"/>
      <c r="S122" s="14"/>
      <c r="T122" s="14"/>
      <c r="U122" s="14"/>
      <c r="V122" s="14"/>
      <c r="W122" s="14"/>
      <c r="X122" s="14"/>
      <c r="Y122" s="14"/>
      <c r="Z122" s="14"/>
      <c r="AA122" s="196"/>
      <c r="AB122" s="14"/>
      <c r="AC122" s="19"/>
      <c r="AD122" s="20"/>
    </row>
    <row r="123" ht="21.75" customHeight="1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27"/>
      <c r="R123" s="14"/>
      <c r="S123" s="14"/>
      <c r="T123" s="14"/>
      <c r="U123" s="14"/>
      <c r="V123" s="14"/>
      <c r="W123" s="14"/>
      <c r="X123" s="14"/>
      <c r="Y123" s="14"/>
      <c r="Z123" s="14"/>
      <c r="AA123" s="196"/>
      <c r="AB123" s="14"/>
      <c r="AC123" s="19"/>
      <c r="AD123" s="20"/>
    </row>
    <row r="124" ht="21.75" customHeight="1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27"/>
      <c r="R124" s="14"/>
      <c r="S124" s="14"/>
      <c r="T124" s="14"/>
      <c r="U124" s="14"/>
      <c r="V124" s="14"/>
      <c r="W124" s="14"/>
      <c r="X124" s="14"/>
      <c r="Y124" s="14"/>
      <c r="Z124" s="14"/>
      <c r="AA124" s="196"/>
      <c r="AB124" s="14"/>
      <c r="AC124" s="19"/>
      <c r="AD124" s="20"/>
    </row>
    <row r="125" ht="21.75" customHeight="1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27"/>
      <c r="R125" s="14"/>
      <c r="S125" s="14"/>
      <c r="T125" s="14"/>
      <c r="U125" s="14"/>
      <c r="V125" s="14"/>
      <c r="W125" s="14"/>
      <c r="X125" s="14"/>
      <c r="Y125" s="14"/>
      <c r="Z125" s="14"/>
      <c r="AA125" s="196"/>
      <c r="AB125" s="14"/>
      <c r="AC125" s="19"/>
      <c r="AD125" s="20"/>
    </row>
    <row r="126" ht="21.75" customHeight="1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27"/>
      <c r="R126" s="14"/>
      <c r="S126" s="14"/>
      <c r="T126" s="14"/>
      <c r="U126" s="14"/>
      <c r="V126" s="14"/>
      <c r="W126" s="14"/>
      <c r="X126" s="14"/>
      <c r="Y126" s="14"/>
      <c r="Z126" s="14"/>
      <c r="AA126" s="196"/>
      <c r="AB126" s="14"/>
      <c r="AC126" s="19"/>
      <c r="AD126" s="20"/>
    </row>
    <row r="127" ht="21.75" customHeight="1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27"/>
      <c r="R127" s="14"/>
      <c r="S127" s="14"/>
      <c r="T127" s="14"/>
      <c r="U127" s="14"/>
      <c r="V127" s="14"/>
      <c r="W127" s="14"/>
      <c r="X127" s="14"/>
      <c r="Y127" s="14"/>
      <c r="Z127" s="14"/>
      <c r="AA127" s="196"/>
      <c r="AB127" s="14"/>
      <c r="AC127" s="19"/>
      <c r="AD127" s="20"/>
    </row>
    <row r="128" ht="21.75" customHeight="1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27"/>
      <c r="R128" s="14"/>
      <c r="S128" s="14"/>
      <c r="T128" s="14"/>
      <c r="U128" s="14"/>
      <c r="V128" s="14"/>
      <c r="W128" s="14"/>
      <c r="X128" s="14"/>
      <c r="Y128" s="14"/>
      <c r="Z128" s="14"/>
      <c r="AA128" s="196"/>
      <c r="AB128" s="14"/>
      <c r="AC128" s="19"/>
      <c r="AD128" s="20"/>
    </row>
    <row r="129" ht="21.75" customHeight="1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27"/>
      <c r="R129" s="14"/>
      <c r="S129" s="14"/>
      <c r="T129" s="14"/>
      <c r="U129" s="14"/>
      <c r="V129" s="14"/>
      <c r="W129" s="14"/>
      <c r="X129" s="14"/>
      <c r="Y129" s="14"/>
      <c r="Z129" s="14"/>
      <c r="AA129" s="196"/>
      <c r="AB129" s="14"/>
      <c r="AC129" s="19"/>
      <c r="AD129" s="20"/>
    </row>
    <row r="130" ht="21.75" customHeight="1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27"/>
      <c r="R130" s="14"/>
      <c r="S130" s="14"/>
      <c r="T130" s="14"/>
      <c r="U130" s="14"/>
      <c r="V130" s="14"/>
      <c r="W130" s="14"/>
      <c r="X130" s="14"/>
      <c r="Y130" s="14"/>
      <c r="Z130" s="14"/>
      <c r="AA130" s="196"/>
      <c r="AB130" s="14"/>
      <c r="AC130" s="19"/>
      <c r="AD130" s="20"/>
    </row>
    <row r="131" ht="21.75" customHeight="1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27"/>
      <c r="R131" s="14"/>
      <c r="S131" s="14"/>
      <c r="T131" s="14"/>
      <c r="U131" s="14"/>
      <c r="V131" s="14"/>
      <c r="W131" s="14"/>
      <c r="X131" s="14"/>
      <c r="Y131" s="14"/>
      <c r="Z131" s="14"/>
      <c r="AA131" s="196"/>
      <c r="AB131" s="14"/>
      <c r="AC131" s="19"/>
      <c r="AD131" s="20"/>
    </row>
    <row r="132" ht="21.75" customHeight="1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27"/>
      <c r="R132" s="14"/>
      <c r="S132" s="14"/>
      <c r="T132" s="14"/>
      <c r="U132" s="14"/>
      <c r="V132" s="14"/>
      <c r="W132" s="14"/>
      <c r="X132" s="14"/>
      <c r="Y132" s="14"/>
      <c r="Z132" s="14"/>
      <c r="AA132" s="196"/>
      <c r="AB132" s="14"/>
      <c r="AC132" s="19"/>
      <c r="AD132" s="20"/>
    </row>
    <row r="133" ht="21.75" customHeight="1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27"/>
      <c r="R133" s="14"/>
      <c r="S133" s="14"/>
      <c r="T133" s="14"/>
      <c r="U133" s="14"/>
      <c r="V133" s="14"/>
      <c r="W133" s="14"/>
      <c r="X133" s="14"/>
      <c r="Y133" s="14"/>
      <c r="Z133" s="14"/>
      <c r="AA133" s="196"/>
      <c r="AB133" s="14"/>
      <c r="AC133" s="19"/>
      <c r="AD133" s="20"/>
    </row>
    <row r="134" ht="21.75" customHeight="1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27"/>
      <c r="R134" s="14"/>
      <c r="S134" s="14"/>
      <c r="T134" s="14"/>
      <c r="U134" s="14"/>
      <c r="V134" s="14"/>
      <c r="W134" s="14"/>
      <c r="X134" s="14"/>
      <c r="Y134" s="14"/>
      <c r="Z134" s="14"/>
      <c r="AA134" s="196"/>
      <c r="AB134" s="14"/>
      <c r="AC134" s="19"/>
      <c r="AD134" s="20"/>
    </row>
    <row r="135" ht="21.75" customHeight="1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27"/>
      <c r="R135" s="14"/>
      <c r="S135" s="14"/>
      <c r="T135" s="14"/>
      <c r="U135" s="14"/>
      <c r="V135" s="14"/>
      <c r="W135" s="14"/>
      <c r="X135" s="14"/>
      <c r="Y135" s="14"/>
      <c r="Z135" s="14"/>
      <c r="AA135" s="196"/>
      <c r="AB135" s="14"/>
      <c r="AC135" s="19"/>
      <c r="AD135" s="20"/>
    </row>
    <row r="136" ht="21.75" customHeight="1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27"/>
      <c r="R136" s="14"/>
      <c r="S136" s="14"/>
      <c r="T136" s="14"/>
      <c r="U136" s="14"/>
      <c r="V136" s="14"/>
      <c r="W136" s="14"/>
      <c r="X136" s="14"/>
      <c r="Y136" s="14"/>
      <c r="Z136" s="14"/>
      <c r="AA136" s="196"/>
      <c r="AB136" s="14"/>
      <c r="AC136" s="19"/>
      <c r="AD136" s="20"/>
    </row>
    <row r="137" ht="21.75" customHeight="1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27"/>
      <c r="R137" s="14"/>
      <c r="S137" s="14"/>
      <c r="T137" s="14"/>
      <c r="U137" s="14"/>
      <c r="V137" s="14"/>
      <c r="W137" s="14"/>
      <c r="X137" s="14"/>
      <c r="Y137" s="14"/>
      <c r="Z137" s="14"/>
      <c r="AA137" s="196"/>
      <c r="AB137" s="14"/>
      <c r="AC137" s="19"/>
      <c r="AD137" s="20"/>
    </row>
    <row r="138" ht="21.75" customHeight="1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27"/>
      <c r="R138" s="14"/>
      <c r="S138" s="14"/>
      <c r="T138" s="14"/>
      <c r="U138" s="14"/>
      <c r="V138" s="14"/>
      <c r="W138" s="14"/>
      <c r="X138" s="14"/>
      <c r="Y138" s="14"/>
      <c r="Z138" s="14"/>
      <c r="AA138" s="196"/>
      <c r="AB138" s="14"/>
      <c r="AC138" s="19"/>
      <c r="AD138" s="20"/>
    </row>
    <row r="139" ht="21.75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27"/>
      <c r="R139" s="14"/>
      <c r="S139" s="14"/>
      <c r="T139" s="14"/>
      <c r="U139" s="14"/>
      <c r="V139" s="14"/>
      <c r="W139" s="14"/>
      <c r="X139" s="14"/>
      <c r="Y139" s="14"/>
      <c r="Z139" s="14"/>
      <c r="AA139" s="196"/>
      <c r="AB139" s="14"/>
      <c r="AC139" s="19"/>
      <c r="AD139" s="20"/>
    </row>
    <row r="140" ht="21.75" customHeight="1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27"/>
      <c r="R140" s="14"/>
      <c r="S140" s="14"/>
      <c r="T140" s="14"/>
      <c r="U140" s="14"/>
      <c r="V140" s="14"/>
      <c r="W140" s="14"/>
      <c r="X140" s="14"/>
      <c r="Y140" s="14"/>
      <c r="Z140" s="14"/>
      <c r="AA140" s="196"/>
      <c r="AB140" s="14"/>
      <c r="AC140" s="19"/>
      <c r="AD140" s="20"/>
    </row>
    <row r="141" ht="21.75" customHeight="1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27"/>
      <c r="R141" s="14"/>
      <c r="S141" s="14"/>
      <c r="T141" s="14"/>
      <c r="U141" s="14"/>
      <c r="V141" s="14"/>
      <c r="W141" s="14"/>
      <c r="X141" s="14"/>
      <c r="Y141" s="14"/>
      <c r="Z141" s="14"/>
      <c r="AA141" s="196"/>
      <c r="AB141" s="14"/>
      <c r="AC141" s="19"/>
      <c r="AD141" s="20"/>
    </row>
    <row r="142" ht="21.75" customHeight="1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27"/>
      <c r="R142" s="14"/>
      <c r="S142" s="14"/>
      <c r="T142" s="14"/>
      <c r="U142" s="14"/>
      <c r="V142" s="14"/>
      <c r="W142" s="14"/>
      <c r="X142" s="14"/>
      <c r="Y142" s="14"/>
      <c r="Z142" s="14"/>
      <c r="AA142" s="196"/>
      <c r="AB142" s="14"/>
      <c r="AC142" s="19"/>
      <c r="AD142" s="20"/>
    </row>
    <row r="143" ht="21.75" customHeight="1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27"/>
      <c r="R143" s="14"/>
      <c r="S143" s="14"/>
      <c r="T143" s="14"/>
      <c r="U143" s="14"/>
      <c r="V143" s="14"/>
      <c r="W143" s="14"/>
      <c r="X143" s="14"/>
      <c r="Y143" s="14"/>
      <c r="Z143" s="14"/>
      <c r="AA143" s="196"/>
      <c r="AB143" s="14"/>
      <c r="AC143" s="19"/>
      <c r="AD143" s="20"/>
    </row>
    <row r="144" ht="21.75" customHeight="1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27"/>
      <c r="R144" s="14"/>
      <c r="S144" s="14"/>
      <c r="T144" s="14"/>
      <c r="U144" s="14"/>
      <c r="V144" s="14"/>
      <c r="W144" s="14"/>
      <c r="X144" s="14"/>
      <c r="Y144" s="14"/>
      <c r="Z144" s="14"/>
      <c r="AA144" s="196"/>
      <c r="AB144" s="14"/>
      <c r="AC144" s="19"/>
      <c r="AD144" s="20"/>
    </row>
    <row r="145" ht="21.75" customHeight="1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27"/>
      <c r="R145" s="14"/>
      <c r="S145" s="14"/>
      <c r="T145" s="14"/>
      <c r="U145" s="14"/>
      <c r="V145" s="14"/>
      <c r="W145" s="14"/>
      <c r="X145" s="14"/>
      <c r="Y145" s="14"/>
      <c r="Z145" s="14"/>
      <c r="AA145" s="196"/>
      <c r="AB145" s="14"/>
      <c r="AC145" s="19"/>
      <c r="AD145" s="20"/>
    </row>
    <row r="146" ht="21.75" customHeight="1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27"/>
      <c r="R146" s="14"/>
      <c r="S146" s="14"/>
      <c r="T146" s="14"/>
      <c r="U146" s="14"/>
      <c r="V146" s="14"/>
      <c r="W146" s="14"/>
      <c r="X146" s="14"/>
      <c r="Y146" s="14"/>
      <c r="Z146" s="14"/>
      <c r="AA146" s="196"/>
      <c r="AB146" s="14"/>
      <c r="AC146" s="19"/>
      <c r="AD146" s="20"/>
    </row>
    <row r="147" ht="21.75" customHeight="1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27"/>
      <c r="R147" s="14"/>
      <c r="S147" s="14"/>
      <c r="T147" s="14"/>
      <c r="U147" s="14"/>
      <c r="V147" s="14"/>
      <c r="W147" s="14"/>
      <c r="X147" s="14"/>
      <c r="Y147" s="14"/>
      <c r="Z147" s="14"/>
      <c r="AA147" s="196"/>
      <c r="AB147" s="14"/>
      <c r="AC147" s="19"/>
      <c r="AD147" s="20"/>
    </row>
    <row r="148" ht="21.75" customHeight="1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27"/>
      <c r="R148" s="14"/>
      <c r="S148" s="14"/>
      <c r="T148" s="14"/>
      <c r="U148" s="14"/>
      <c r="V148" s="14"/>
      <c r="W148" s="14"/>
      <c r="X148" s="14"/>
      <c r="Y148" s="14"/>
      <c r="Z148" s="14"/>
      <c r="AA148" s="196"/>
      <c r="AB148" s="14"/>
      <c r="AC148" s="19"/>
      <c r="AD148" s="20"/>
    </row>
    <row r="149" ht="21.75" customHeight="1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27"/>
      <c r="R149" s="14"/>
      <c r="S149" s="14"/>
      <c r="T149" s="14"/>
      <c r="U149" s="14"/>
      <c r="V149" s="14"/>
      <c r="W149" s="14"/>
      <c r="X149" s="14"/>
      <c r="Y149" s="14"/>
      <c r="Z149" s="14"/>
      <c r="AA149" s="196"/>
      <c r="AB149" s="14"/>
      <c r="AC149" s="19"/>
      <c r="AD149" s="20"/>
    </row>
    <row r="150" ht="21.75" customHeight="1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27"/>
      <c r="R150" s="14"/>
      <c r="S150" s="14"/>
      <c r="T150" s="14"/>
      <c r="U150" s="14"/>
      <c r="V150" s="14"/>
      <c r="W150" s="14"/>
      <c r="X150" s="14"/>
      <c r="Y150" s="14"/>
      <c r="Z150" s="14"/>
      <c r="AA150" s="196"/>
      <c r="AB150" s="14"/>
      <c r="AC150" s="19"/>
      <c r="AD150" s="20"/>
    </row>
    <row r="151" ht="21.75" customHeight="1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27"/>
      <c r="R151" s="14"/>
      <c r="S151" s="14"/>
      <c r="T151" s="14"/>
      <c r="U151" s="14"/>
      <c r="V151" s="14"/>
      <c r="W151" s="14"/>
      <c r="X151" s="14"/>
      <c r="Y151" s="14"/>
      <c r="Z151" s="14"/>
      <c r="AA151" s="196"/>
      <c r="AB151" s="14"/>
      <c r="AC151" s="19"/>
      <c r="AD151" s="20"/>
    </row>
    <row r="152" ht="21.75" customHeight="1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27"/>
      <c r="R152" s="14"/>
      <c r="S152" s="14"/>
      <c r="T152" s="14"/>
      <c r="U152" s="14"/>
      <c r="V152" s="14"/>
      <c r="W152" s="14"/>
      <c r="X152" s="14"/>
      <c r="Y152" s="14"/>
      <c r="Z152" s="14"/>
      <c r="AA152" s="196"/>
      <c r="AB152" s="14"/>
      <c r="AC152" s="19"/>
      <c r="AD152" s="20"/>
    </row>
    <row r="153" ht="21.75" customHeight="1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27"/>
      <c r="R153" s="14"/>
      <c r="S153" s="14"/>
      <c r="T153" s="14"/>
      <c r="U153" s="14"/>
      <c r="V153" s="14"/>
      <c r="W153" s="14"/>
      <c r="X153" s="14"/>
      <c r="Y153" s="14"/>
      <c r="Z153" s="14"/>
      <c r="AA153" s="196"/>
      <c r="AB153" s="14"/>
      <c r="AC153" s="19"/>
      <c r="AD153" s="20"/>
    </row>
    <row r="154" ht="21.75" customHeight="1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27"/>
      <c r="R154" s="14"/>
      <c r="S154" s="14"/>
      <c r="T154" s="14"/>
      <c r="U154" s="14"/>
      <c r="V154" s="14"/>
      <c r="W154" s="14"/>
      <c r="X154" s="14"/>
      <c r="Y154" s="14"/>
      <c r="Z154" s="14"/>
      <c r="AA154" s="196"/>
      <c r="AB154" s="14"/>
      <c r="AC154" s="19"/>
      <c r="AD154" s="20"/>
    </row>
    <row r="155" ht="21.75" customHeight="1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27"/>
      <c r="R155" s="14"/>
      <c r="S155" s="14"/>
      <c r="T155" s="14"/>
      <c r="U155" s="14"/>
      <c r="V155" s="14"/>
      <c r="W155" s="14"/>
      <c r="X155" s="14"/>
      <c r="Y155" s="14"/>
      <c r="Z155" s="14"/>
      <c r="AA155" s="196"/>
      <c r="AB155" s="14"/>
      <c r="AC155" s="19"/>
      <c r="AD155" s="20"/>
    </row>
    <row r="156" ht="21.75" customHeight="1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27"/>
      <c r="R156" s="14"/>
      <c r="S156" s="14"/>
      <c r="T156" s="14"/>
      <c r="U156" s="14"/>
      <c r="V156" s="14"/>
      <c r="W156" s="14"/>
      <c r="X156" s="14"/>
      <c r="Y156" s="14"/>
      <c r="Z156" s="14"/>
      <c r="AA156" s="196"/>
      <c r="AB156" s="14"/>
      <c r="AC156" s="19"/>
      <c r="AD156" s="20"/>
    </row>
    <row r="157" ht="21.75" customHeight="1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27"/>
      <c r="R157" s="14"/>
      <c r="S157" s="14"/>
      <c r="T157" s="14"/>
      <c r="U157" s="14"/>
      <c r="V157" s="14"/>
      <c r="W157" s="14"/>
      <c r="X157" s="14"/>
      <c r="Y157" s="14"/>
      <c r="Z157" s="14"/>
      <c r="AA157" s="196"/>
      <c r="AB157" s="14"/>
      <c r="AC157" s="19"/>
      <c r="AD157" s="20"/>
    </row>
    <row r="158" ht="21.75" customHeight="1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27"/>
      <c r="R158" s="14"/>
      <c r="S158" s="14"/>
      <c r="T158" s="14"/>
      <c r="U158" s="14"/>
      <c r="V158" s="14"/>
      <c r="W158" s="14"/>
      <c r="X158" s="14"/>
      <c r="Y158" s="14"/>
      <c r="Z158" s="14"/>
      <c r="AA158" s="196"/>
      <c r="AB158" s="14"/>
      <c r="AC158" s="19"/>
      <c r="AD158" s="20"/>
    </row>
    <row r="159" ht="21.75" customHeight="1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27"/>
      <c r="R159" s="14"/>
      <c r="S159" s="14"/>
      <c r="T159" s="14"/>
      <c r="U159" s="14"/>
      <c r="V159" s="14"/>
      <c r="W159" s="14"/>
      <c r="X159" s="14"/>
      <c r="Y159" s="14"/>
      <c r="Z159" s="14"/>
      <c r="AA159" s="196"/>
      <c r="AB159" s="14"/>
      <c r="AC159" s="19"/>
      <c r="AD159" s="20"/>
    </row>
    <row r="160" ht="21.75" customHeight="1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27"/>
      <c r="R160" s="14"/>
      <c r="S160" s="14"/>
      <c r="T160" s="14"/>
      <c r="U160" s="14"/>
      <c r="V160" s="14"/>
      <c r="W160" s="14"/>
      <c r="X160" s="14"/>
      <c r="Y160" s="14"/>
      <c r="Z160" s="14"/>
      <c r="AA160" s="196"/>
      <c r="AB160" s="14"/>
      <c r="AC160" s="19"/>
      <c r="AD160" s="20"/>
    </row>
    <row r="161" ht="21.75" customHeight="1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27"/>
      <c r="R161" s="14"/>
      <c r="S161" s="14"/>
      <c r="T161" s="14"/>
      <c r="U161" s="14"/>
      <c r="V161" s="14"/>
      <c r="W161" s="14"/>
      <c r="X161" s="14"/>
      <c r="Y161" s="14"/>
      <c r="Z161" s="14"/>
      <c r="AA161" s="196"/>
      <c r="AB161" s="14"/>
      <c r="AC161" s="19"/>
      <c r="AD161" s="20"/>
    </row>
    <row r="162" ht="21.75" customHeight="1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27"/>
      <c r="R162" s="14"/>
      <c r="S162" s="14"/>
      <c r="T162" s="14"/>
      <c r="U162" s="14"/>
      <c r="V162" s="14"/>
      <c r="W162" s="14"/>
      <c r="X162" s="14"/>
      <c r="Y162" s="14"/>
      <c r="Z162" s="14"/>
      <c r="AA162" s="196"/>
      <c r="AB162" s="14"/>
      <c r="AC162" s="19"/>
      <c r="AD162" s="20"/>
    </row>
    <row r="163" ht="21.75" customHeight="1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27"/>
      <c r="R163" s="14"/>
      <c r="S163" s="14"/>
      <c r="T163" s="14"/>
      <c r="U163" s="14"/>
      <c r="V163" s="14"/>
      <c r="W163" s="14"/>
      <c r="X163" s="14"/>
      <c r="Y163" s="14"/>
      <c r="Z163" s="14"/>
      <c r="AA163" s="196"/>
      <c r="AB163" s="14"/>
      <c r="AC163" s="19"/>
      <c r="AD163" s="20"/>
    </row>
    <row r="164" ht="21.75" customHeight="1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27"/>
      <c r="R164" s="14"/>
      <c r="S164" s="14"/>
      <c r="T164" s="14"/>
      <c r="U164" s="14"/>
      <c r="V164" s="14"/>
      <c r="W164" s="14"/>
      <c r="X164" s="14"/>
      <c r="Y164" s="14"/>
      <c r="Z164" s="14"/>
      <c r="AA164" s="196"/>
      <c r="AB164" s="14"/>
      <c r="AC164" s="19"/>
      <c r="AD164" s="20"/>
    </row>
    <row r="165" ht="21.75" customHeight="1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27"/>
      <c r="R165" s="14"/>
      <c r="S165" s="14"/>
      <c r="T165" s="14"/>
      <c r="U165" s="14"/>
      <c r="V165" s="14"/>
      <c r="W165" s="14"/>
      <c r="X165" s="14"/>
      <c r="Y165" s="14"/>
      <c r="Z165" s="14"/>
      <c r="AA165" s="196"/>
      <c r="AB165" s="14"/>
      <c r="AC165" s="19"/>
      <c r="AD165" s="20"/>
    </row>
    <row r="166" ht="21.75" customHeight="1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27"/>
      <c r="R166" s="14"/>
      <c r="S166" s="14"/>
      <c r="T166" s="14"/>
      <c r="U166" s="14"/>
      <c r="V166" s="14"/>
      <c r="W166" s="14"/>
      <c r="X166" s="14"/>
      <c r="Y166" s="14"/>
      <c r="Z166" s="14"/>
      <c r="AA166" s="196"/>
      <c r="AB166" s="14"/>
      <c r="AC166" s="19"/>
      <c r="AD166" s="20"/>
    </row>
    <row r="167" ht="21.75" customHeight="1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27"/>
      <c r="R167" s="14"/>
      <c r="S167" s="14"/>
      <c r="T167" s="14"/>
      <c r="U167" s="14"/>
      <c r="V167" s="14"/>
      <c r="W167" s="14"/>
      <c r="X167" s="14"/>
      <c r="Y167" s="14"/>
      <c r="Z167" s="14"/>
      <c r="AA167" s="196"/>
      <c r="AB167" s="14"/>
      <c r="AC167" s="19"/>
      <c r="AD167" s="20"/>
    </row>
    <row r="168" ht="21.75" customHeight="1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27"/>
      <c r="R168" s="14"/>
      <c r="S168" s="14"/>
      <c r="T168" s="14"/>
      <c r="U168" s="14"/>
      <c r="V168" s="14"/>
      <c r="W168" s="14"/>
      <c r="X168" s="14"/>
      <c r="Y168" s="14"/>
      <c r="Z168" s="14"/>
      <c r="AA168" s="196"/>
      <c r="AB168" s="14"/>
      <c r="AC168" s="19"/>
      <c r="AD168" s="20"/>
    </row>
    <row r="169" ht="21.75" customHeight="1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27"/>
      <c r="R169" s="14"/>
      <c r="S169" s="14"/>
      <c r="T169" s="14"/>
      <c r="U169" s="14"/>
      <c r="V169" s="14"/>
      <c r="W169" s="14"/>
      <c r="X169" s="14"/>
      <c r="Y169" s="14"/>
      <c r="Z169" s="14"/>
      <c r="AA169" s="196"/>
      <c r="AB169" s="14"/>
      <c r="AC169" s="19"/>
      <c r="AD169" s="20"/>
    </row>
    <row r="170" ht="21.75" customHeight="1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27"/>
      <c r="R170" s="14"/>
      <c r="S170" s="14"/>
      <c r="T170" s="14"/>
      <c r="U170" s="14"/>
      <c r="V170" s="14"/>
      <c r="W170" s="14"/>
      <c r="X170" s="14"/>
      <c r="Y170" s="14"/>
      <c r="Z170" s="14"/>
      <c r="AA170" s="196"/>
      <c r="AB170" s="14"/>
      <c r="AC170" s="19"/>
      <c r="AD170" s="20"/>
    </row>
    <row r="171" ht="21.75" customHeight="1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27"/>
      <c r="R171" s="14"/>
      <c r="S171" s="14"/>
      <c r="T171" s="14"/>
      <c r="U171" s="14"/>
      <c r="V171" s="14"/>
      <c r="W171" s="14"/>
      <c r="X171" s="14"/>
      <c r="Y171" s="14"/>
      <c r="Z171" s="14"/>
      <c r="AA171" s="196"/>
      <c r="AB171" s="14"/>
      <c r="AC171" s="19"/>
      <c r="AD171" s="20"/>
    </row>
    <row r="172" ht="21.75" customHeight="1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27"/>
      <c r="R172" s="14"/>
      <c r="S172" s="14"/>
      <c r="T172" s="14"/>
      <c r="U172" s="14"/>
      <c r="V172" s="14"/>
      <c r="W172" s="14"/>
      <c r="X172" s="14"/>
      <c r="Y172" s="14"/>
      <c r="Z172" s="14"/>
      <c r="AA172" s="196"/>
      <c r="AB172" s="14"/>
      <c r="AC172" s="19"/>
      <c r="AD172" s="20"/>
    </row>
    <row r="173" ht="21.75" customHeight="1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27"/>
      <c r="R173" s="14"/>
      <c r="S173" s="14"/>
      <c r="T173" s="14"/>
      <c r="U173" s="14"/>
      <c r="V173" s="14"/>
      <c r="W173" s="14"/>
      <c r="X173" s="14"/>
      <c r="Y173" s="14"/>
      <c r="Z173" s="14"/>
      <c r="AA173" s="196"/>
      <c r="AB173" s="14"/>
      <c r="AC173" s="19"/>
      <c r="AD173" s="20"/>
    </row>
    <row r="174" ht="21.75" customHeight="1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27"/>
      <c r="R174" s="14"/>
      <c r="S174" s="14"/>
      <c r="T174" s="14"/>
      <c r="U174" s="14"/>
      <c r="V174" s="14"/>
      <c r="W174" s="14"/>
      <c r="X174" s="14"/>
      <c r="Y174" s="14"/>
      <c r="Z174" s="14"/>
      <c r="AA174" s="196"/>
      <c r="AB174" s="14"/>
      <c r="AC174" s="19"/>
      <c r="AD174" s="20"/>
    </row>
    <row r="175" ht="21.75" customHeight="1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27"/>
      <c r="R175" s="14"/>
      <c r="S175" s="14"/>
      <c r="T175" s="14"/>
      <c r="U175" s="14"/>
      <c r="V175" s="14"/>
      <c r="W175" s="14"/>
      <c r="X175" s="14"/>
      <c r="Y175" s="14"/>
      <c r="Z175" s="14"/>
      <c r="AA175" s="196"/>
      <c r="AB175" s="14"/>
      <c r="AC175" s="19"/>
      <c r="AD175" s="20"/>
    </row>
    <row r="176" ht="21.75" customHeight="1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27"/>
      <c r="R176" s="14"/>
      <c r="S176" s="14"/>
      <c r="T176" s="14"/>
      <c r="U176" s="14"/>
      <c r="V176" s="14"/>
      <c r="W176" s="14"/>
      <c r="X176" s="14"/>
      <c r="Y176" s="14"/>
      <c r="Z176" s="14"/>
      <c r="AA176" s="196"/>
      <c r="AB176" s="14"/>
      <c r="AC176" s="19"/>
      <c r="AD176" s="20"/>
    </row>
    <row r="177" ht="21.75" customHeight="1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27"/>
      <c r="R177" s="14"/>
      <c r="S177" s="14"/>
      <c r="T177" s="14"/>
      <c r="U177" s="14"/>
      <c r="V177" s="14"/>
      <c r="W177" s="14"/>
      <c r="X177" s="14"/>
      <c r="Y177" s="14"/>
      <c r="Z177" s="14"/>
      <c r="AA177" s="196"/>
      <c r="AB177" s="14"/>
      <c r="AC177" s="19"/>
      <c r="AD177" s="20"/>
    </row>
    <row r="178" ht="21.75" customHeight="1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27"/>
      <c r="R178" s="14"/>
      <c r="S178" s="14"/>
      <c r="T178" s="14"/>
      <c r="U178" s="14"/>
      <c r="V178" s="14"/>
      <c r="W178" s="14"/>
      <c r="X178" s="14"/>
      <c r="Y178" s="14"/>
      <c r="Z178" s="14"/>
      <c r="AA178" s="196"/>
      <c r="AB178" s="14"/>
      <c r="AC178" s="19"/>
      <c r="AD178" s="20"/>
    </row>
    <row r="179" ht="21.75" customHeight="1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27"/>
      <c r="R179" s="14"/>
      <c r="S179" s="14"/>
      <c r="T179" s="14"/>
      <c r="U179" s="14"/>
      <c r="V179" s="14"/>
      <c r="W179" s="14"/>
      <c r="X179" s="14"/>
      <c r="Y179" s="14"/>
      <c r="Z179" s="14"/>
      <c r="AA179" s="196"/>
      <c r="AB179" s="14"/>
      <c r="AC179" s="19"/>
      <c r="AD179" s="20"/>
    </row>
    <row r="180" ht="21.75" customHeight="1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27"/>
      <c r="R180" s="14"/>
      <c r="S180" s="14"/>
      <c r="T180" s="14"/>
      <c r="U180" s="14"/>
      <c r="V180" s="14"/>
      <c r="W180" s="14"/>
      <c r="X180" s="14"/>
      <c r="Y180" s="14"/>
      <c r="Z180" s="14"/>
      <c r="AA180" s="196"/>
      <c r="AB180" s="14"/>
      <c r="AC180" s="19"/>
      <c r="AD180" s="20"/>
    </row>
    <row r="181" ht="21.75" customHeight="1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27"/>
      <c r="R181" s="14"/>
      <c r="S181" s="14"/>
      <c r="T181" s="14"/>
      <c r="U181" s="14"/>
      <c r="V181" s="14"/>
      <c r="W181" s="14"/>
      <c r="X181" s="14"/>
      <c r="Y181" s="14"/>
      <c r="Z181" s="14"/>
      <c r="AA181" s="196"/>
      <c r="AB181" s="14"/>
      <c r="AC181" s="19"/>
      <c r="AD181" s="20"/>
    </row>
    <row r="182" ht="21.75" customHeight="1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27"/>
      <c r="R182" s="14"/>
      <c r="S182" s="14"/>
      <c r="T182" s="14"/>
      <c r="U182" s="14"/>
      <c r="V182" s="14"/>
      <c r="W182" s="14"/>
      <c r="X182" s="14"/>
      <c r="Y182" s="14"/>
      <c r="Z182" s="14"/>
      <c r="AA182" s="196"/>
      <c r="AB182" s="14"/>
      <c r="AC182" s="19"/>
      <c r="AD182" s="20"/>
    </row>
    <row r="183" ht="21.75" customHeight="1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27"/>
      <c r="R183" s="14"/>
      <c r="S183" s="14"/>
      <c r="T183" s="14"/>
      <c r="U183" s="14"/>
      <c r="V183" s="14"/>
      <c r="W183" s="14"/>
      <c r="X183" s="14"/>
      <c r="Y183" s="14"/>
      <c r="Z183" s="14"/>
      <c r="AA183" s="196"/>
      <c r="AB183" s="14"/>
      <c r="AC183" s="19"/>
      <c r="AD183" s="20"/>
    </row>
    <row r="184" ht="21.75" customHeight="1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27"/>
      <c r="R184" s="14"/>
      <c r="S184" s="14"/>
      <c r="T184" s="14"/>
      <c r="U184" s="14"/>
      <c r="V184" s="14"/>
      <c r="W184" s="14"/>
      <c r="X184" s="14"/>
      <c r="Y184" s="14"/>
      <c r="Z184" s="14"/>
      <c r="AA184" s="196"/>
      <c r="AB184" s="14"/>
      <c r="AC184" s="19"/>
      <c r="AD184" s="20"/>
    </row>
    <row r="185" ht="21.75" customHeight="1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27"/>
      <c r="R185" s="14"/>
      <c r="S185" s="14"/>
      <c r="T185" s="14"/>
      <c r="U185" s="14"/>
      <c r="V185" s="14"/>
      <c r="W185" s="14"/>
      <c r="X185" s="14"/>
      <c r="Y185" s="14"/>
      <c r="Z185" s="14"/>
      <c r="AA185" s="196"/>
      <c r="AB185" s="14"/>
      <c r="AC185" s="19"/>
      <c r="AD185" s="20"/>
    </row>
    <row r="186" ht="21.75" customHeight="1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27"/>
      <c r="R186" s="14"/>
      <c r="S186" s="14"/>
      <c r="T186" s="14"/>
      <c r="U186" s="14"/>
      <c r="V186" s="14"/>
      <c r="W186" s="14"/>
      <c r="X186" s="14"/>
      <c r="Y186" s="14"/>
      <c r="Z186" s="14"/>
      <c r="AA186" s="196"/>
      <c r="AB186" s="14"/>
      <c r="AC186" s="19"/>
      <c r="AD186" s="20"/>
    </row>
    <row r="187" ht="21.75" customHeight="1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27"/>
      <c r="R187" s="14"/>
      <c r="S187" s="14"/>
      <c r="T187" s="14"/>
      <c r="U187" s="14"/>
      <c r="V187" s="14"/>
      <c r="W187" s="14"/>
      <c r="X187" s="14"/>
      <c r="Y187" s="14"/>
      <c r="Z187" s="14"/>
      <c r="AA187" s="196"/>
      <c r="AB187" s="14"/>
      <c r="AC187" s="19"/>
      <c r="AD187" s="20"/>
    </row>
    <row r="188" ht="21.75" customHeight="1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27"/>
      <c r="R188" s="14"/>
      <c r="S188" s="14"/>
      <c r="T188" s="14"/>
      <c r="U188" s="14"/>
      <c r="V188" s="14"/>
      <c r="W188" s="14"/>
      <c r="X188" s="14"/>
      <c r="Y188" s="14"/>
      <c r="Z188" s="14"/>
      <c r="AA188" s="196"/>
      <c r="AB188" s="14"/>
      <c r="AC188" s="19"/>
      <c r="AD188" s="20"/>
    </row>
    <row r="189" ht="21.75" customHeight="1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27"/>
      <c r="R189" s="14"/>
      <c r="S189" s="14"/>
      <c r="T189" s="14"/>
      <c r="U189" s="14"/>
      <c r="V189" s="14"/>
      <c r="W189" s="14"/>
      <c r="X189" s="14"/>
      <c r="Y189" s="14"/>
      <c r="Z189" s="14"/>
      <c r="AA189" s="196"/>
      <c r="AB189" s="14"/>
      <c r="AC189" s="19"/>
      <c r="AD189" s="20"/>
    </row>
    <row r="190" ht="21.75" customHeight="1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27"/>
      <c r="R190" s="14"/>
      <c r="S190" s="14"/>
      <c r="T190" s="14"/>
      <c r="U190" s="14"/>
      <c r="V190" s="14"/>
      <c r="W190" s="14"/>
      <c r="X190" s="14"/>
      <c r="Y190" s="14"/>
      <c r="Z190" s="14"/>
      <c r="AA190" s="196"/>
      <c r="AB190" s="14"/>
      <c r="AC190" s="19"/>
      <c r="AD190" s="20"/>
    </row>
    <row r="191" ht="21.75" customHeight="1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27"/>
      <c r="R191" s="14"/>
      <c r="S191" s="14"/>
      <c r="T191" s="14"/>
      <c r="U191" s="14"/>
      <c r="V191" s="14"/>
      <c r="W191" s="14"/>
      <c r="X191" s="14"/>
      <c r="Y191" s="14"/>
      <c r="Z191" s="14"/>
      <c r="AA191" s="196"/>
      <c r="AB191" s="14"/>
      <c r="AC191" s="19"/>
      <c r="AD191" s="20"/>
    </row>
    <row r="192" ht="21.75" customHeight="1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27"/>
      <c r="R192" s="14"/>
      <c r="S192" s="14"/>
      <c r="T192" s="14"/>
      <c r="U192" s="14"/>
      <c r="V192" s="14"/>
      <c r="W192" s="14"/>
      <c r="X192" s="14"/>
      <c r="Y192" s="14"/>
      <c r="Z192" s="14"/>
      <c r="AA192" s="196"/>
      <c r="AB192" s="14"/>
      <c r="AC192" s="19"/>
      <c r="AD192" s="20"/>
    </row>
    <row r="193" ht="21.75" customHeight="1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27"/>
      <c r="R193" s="14"/>
      <c r="S193" s="14"/>
      <c r="T193" s="14"/>
      <c r="U193" s="14"/>
      <c r="V193" s="14"/>
      <c r="W193" s="14"/>
      <c r="X193" s="14"/>
      <c r="Y193" s="14"/>
      <c r="Z193" s="14"/>
      <c r="AA193" s="196"/>
      <c r="AB193" s="14"/>
      <c r="AC193" s="19"/>
      <c r="AD193" s="20"/>
    </row>
    <row r="194" ht="21.75" customHeight="1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27"/>
      <c r="R194" s="14"/>
      <c r="S194" s="14"/>
      <c r="T194" s="14"/>
      <c r="U194" s="14"/>
      <c r="V194" s="14"/>
      <c r="W194" s="14"/>
      <c r="X194" s="14"/>
      <c r="Y194" s="14"/>
      <c r="Z194" s="14"/>
      <c r="AA194" s="196"/>
      <c r="AB194" s="14"/>
      <c r="AC194" s="19"/>
      <c r="AD194" s="20"/>
    </row>
    <row r="195" ht="21.75" customHeight="1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27"/>
      <c r="R195" s="14"/>
      <c r="S195" s="14"/>
      <c r="T195" s="14"/>
      <c r="U195" s="14"/>
      <c r="V195" s="14"/>
      <c r="W195" s="14"/>
      <c r="X195" s="14"/>
      <c r="Y195" s="14"/>
      <c r="Z195" s="14"/>
      <c r="AA195" s="196"/>
      <c r="AB195" s="14"/>
      <c r="AC195" s="19"/>
      <c r="AD195" s="20"/>
    </row>
    <row r="196" ht="21.75" customHeight="1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27"/>
      <c r="R196" s="14"/>
      <c r="S196" s="14"/>
      <c r="T196" s="14"/>
      <c r="U196" s="14"/>
      <c r="V196" s="14"/>
      <c r="W196" s="14"/>
      <c r="X196" s="14"/>
      <c r="Y196" s="14"/>
      <c r="Z196" s="14"/>
      <c r="AA196" s="196"/>
      <c r="AB196" s="14"/>
      <c r="AC196" s="19"/>
      <c r="AD196" s="20"/>
    </row>
    <row r="197" ht="21.75" customHeight="1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27"/>
      <c r="R197" s="14"/>
      <c r="S197" s="14"/>
      <c r="T197" s="14"/>
      <c r="U197" s="14"/>
      <c r="V197" s="14"/>
      <c r="W197" s="14"/>
      <c r="X197" s="14"/>
      <c r="Y197" s="14"/>
      <c r="Z197" s="14"/>
      <c r="AA197" s="196"/>
      <c r="AB197" s="14"/>
      <c r="AC197" s="19"/>
      <c r="AD197" s="20"/>
    </row>
    <row r="198" ht="21.75" customHeight="1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27"/>
      <c r="R198" s="14"/>
      <c r="S198" s="14"/>
      <c r="T198" s="14"/>
      <c r="U198" s="14"/>
      <c r="V198" s="14"/>
      <c r="W198" s="14"/>
      <c r="X198" s="14"/>
      <c r="Y198" s="14"/>
      <c r="Z198" s="14"/>
      <c r="AA198" s="196"/>
      <c r="AB198" s="14"/>
      <c r="AC198" s="19"/>
      <c r="AD198" s="20"/>
    </row>
    <row r="199" ht="21.75" customHeight="1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27"/>
      <c r="R199" s="14"/>
      <c r="S199" s="14"/>
      <c r="T199" s="14"/>
      <c r="U199" s="14"/>
      <c r="V199" s="14"/>
      <c r="W199" s="14"/>
      <c r="X199" s="14"/>
      <c r="Y199" s="14"/>
      <c r="Z199" s="14"/>
      <c r="AA199" s="196"/>
      <c r="AB199" s="14"/>
      <c r="AC199" s="19"/>
      <c r="AD199" s="20"/>
    </row>
    <row r="200" ht="21.75" customHeight="1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27"/>
      <c r="R200" s="14"/>
      <c r="S200" s="14"/>
      <c r="T200" s="14"/>
      <c r="U200" s="14"/>
      <c r="V200" s="14"/>
      <c r="W200" s="14"/>
      <c r="X200" s="14"/>
      <c r="Y200" s="14"/>
      <c r="Z200" s="14"/>
      <c r="AA200" s="196"/>
      <c r="AB200" s="14"/>
      <c r="AC200" s="19"/>
      <c r="AD200" s="20"/>
    </row>
    <row r="201" ht="21.75" customHeight="1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27"/>
      <c r="R201" s="14"/>
      <c r="S201" s="14"/>
      <c r="T201" s="14"/>
      <c r="U201" s="14"/>
      <c r="V201" s="14"/>
      <c r="W201" s="14"/>
      <c r="X201" s="14"/>
      <c r="Y201" s="14"/>
      <c r="Z201" s="14"/>
      <c r="AA201" s="196"/>
      <c r="AB201" s="14"/>
      <c r="AC201" s="19"/>
      <c r="AD201" s="20"/>
    </row>
    <row r="202" ht="21.75" customHeight="1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27"/>
      <c r="R202" s="14"/>
      <c r="S202" s="14"/>
      <c r="T202" s="14"/>
      <c r="U202" s="14"/>
      <c r="V202" s="14"/>
      <c r="W202" s="14"/>
      <c r="X202" s="14"/>
      <c r="Y202" s="14"/>
      <c r="Z202" s="14"/>
      <c r="AA202" s="196"/>
      <c r="AB202" s="14"/>
      <c r="AC202" s="19"/>
      <c r="AD202" s="20"/>
    </row>
    <row r="203" ht="21.75" customHeight="1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27"/>
      <c r="R203" s="14"/>
      <c r="S203" s="14"/>
      <c r="T203" s="14"/>
      <c r="U203" s="14"/>
      <c r="V203" s="14"/>
      <c r="W203" s="14"/>
      <c r="X203" s="14"/>
      <c r="Y203" s="14"/>
      <c r="Z203" s="14"/>
      <c r="AA203" s="196"/>
      <c r="AB203" s="14"/>
      <c r="AC203" s="19"/>
      <c r="AD203" s="20"/>
    </row>
    <row r="204" ht="21.75" customHeight="1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27"/>
      <c r="R204" s="14"/>
      <c r="S204" s="14"/>
      <c r="T204" s="14"/>
      <c r="U204" s="14"/>
      <c r="V204" s="14"/>
      <c r="W204" s="14"/>
      <c r="X204" s="14"/>
      <c r="Y204" s="14"/>
      <c r="Z204" s="14"/>
      <c r="AA204" s="196"/>
      <c r="AB204" s="14"/>
      <c r="AC204" s="19"/>
      <c r="AD204" s="20"/>
    </row>
    <row r="205" ht="21.75" customHeight="1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27"/>
      <c r="R205" s="14"/>
      <c r="S205" s="14"/>
      <c r="T205" s="14"/>
      <c r="U205" s="14"/>
      <c r="V205" s="14"/>
      <c r="W205" s="14"/>
      <c r="X205" s="14"/>
      <c r="Y205" s="14"/>
      <c r="Z205" s="14"/>
      <c r="AA205" s="196"/>
      <c r="AB205" s="14"/>
      <c r="AC205" s="19"/>
      <c r="AD205" s="20"/>
    </row>
    <row r="206" ht="21.75" customHeight="1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27"/>
      <c r="R206" s="14"/>
      <c r="S206" s="14"/>
      <c r="T206" s="14"/>
      <c r="U206" s="14"/>
      <c r="V206" s="14"/>
      <c r="W206" s="14"/>
      <c r="X206" s="14"/>
      <c r="Y206" s="14"/>
      <c r="Z206" s="14"/>
      <c r="AA206" s="196"/>
      <c r="AB206" s="14"/>
      <c r="AC206" s="19"/>
      <c r="AD206" s="20"/>
    </row>
    <row r="207" ht="21.75" customHeight="1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27"/>
      <c r="R207" s="14"/>
      <c r="S207" s="14"/>
      <c r="T207" s="14"/>
      <c r="U207" s="14"/>
      <c r="V207" s="14"/>
      <c r="W207" s="14"/>
      <c r="X207" s="14"/>
      <c r="Y207" s="14"/>
      <c r="Z207" s="14"/>
      <c r="AA207" s="196"/>
      <c r="AB207" s="14"/>
      <c r="AC207" s="19"/>
      <c r="AD207" s="20"/>
    </row>
    <row r="208" ht="21.75" customHeight="1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27"/>
      <c r="R208" s="14"/>
      <c r="S208" s="14"/>
      <c r="T208" s="14"/>
      <c r="U208" s="14"/>
      <c r="V208" s="14"/>
      <c r="W208" s="14"/>
      <c r="X208" s="14"/>
      <c r="Y208" s="14"/>
      <c r="Z208" s="14"/>
      <c r="AA208" s="196"/>
      <c r="AB208" s="14"/>
      <c r="AC208" s="19"/>
      <c r="AD208" s="20"/>
    </row>
    <row r="209" ht="21.75" customHeight="1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27"/>
      <c r="R209" s="14"/>
      <c r="S209" s="14"/>
      <c r="T209" s="14"/>
      <c r="U209" s="14"/>
      <c r="V209" s="14"/>
      <c r="W209" s="14"/>
      <c r="X209" s="14"/>
      <c r="Y209" s="14"/>
      <c r="Z209" s="14"/>
      <c r="AA209" s="196"/>
      <c r="AB209" s="14"/>
      <c r="AC209" s="19"/>
      <c r="AD209" s="20"/>
    </row>
    <row r="210" ht="21.75" customHeight="1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27"/>
      <c r="R210" s="14"/>
      <c r="S210" s="14"/>
      <c r="T210" s="14"/>
      <c r="U210" s="14"/>
      <c r="V210" s="14"/>
      <c r="W210" s="14"/>
      <c r="X210" s="14"/>
      <c r="Y210" s="14"/>
      <c r="Z210" s="14"/>
      <c r="AA210" s="196"/>
      <c r="AB210" s="14"/>
      <c r="AC210" s="19"/>
      <c r="AD210" s="20"/>
    </row>
    <row r="211" ht="21.75" customHeight="1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27"/>
      <c r="R211" s="14"/>
      <c r="S211" s="14"/>
      <c r="T211" s="14"/>
      <c r="U211" s="14"/>
      <c r="V211" s="14"/>
      <c r="W211" s="14"/>
      <c r="X211" s="14"/>
      <c r="Y211" s="14"/>
      <c r="Z211" s="14"/>
      <c r="AA211" s="196"/>
      <c r="AB211" s="14"/>
      <c r="AC211" s="19"/>
      <c r="AD211" s="20"/>
    </row>
    <row r="212" ht="21.75" customHeight="1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27"/>
      <c r="R212" s="14"/>
      <c r="S212" s="14"/>
      <c r="T212" s="14"/>
      <c r="U212" s="14"/>
      <c r="V212" s="14"/>
      <c r="W212" s="14"/>
      <c r="X212" s="14"/>
      <c r="Y212" s="14"/>
      <c r="Z212" s="14"/>
      <c r="AA212" s="196"/>
      <c r="AB212" s="14"/>
      <c r="AC212" s="19"/>
      <c r="AD212" s="20"/>
    </row>
    <row r="213" ht="21.75" customHeight="1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27"/>
      <c r="R213" s="14"/>
      <c r="S213" s="14"/>
      <c r="T213" s="14"/>
      <c r="U213" s="14"/>
      <c r="V213" s="14"/>
      <c r="W213" s="14"/>
      <c r="X213" s="14"/>
      <c r="Y213" s="14"/>
      <c r="Z213" s="14"/>
      <c r="AA213" s="196"/>
      <c r="AB213" s="14"/>
      <c r="AC213" s="19"/>
      <c r="AD213" s="20"/>
    </row>
    <row r="214" ht="21.75" customHeight="1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27"/>
      <c r="R214" s="14"/>
      <c r="S214" s="14"/>
      <c r="T214" s="14"/>
      <c r="U214" s="14"/>
      <c r="V214" s="14"/>
      <c r="W214" s="14"/>
      <c r="X214" s="14"/>
      <c r="Y214" s="14"/>
      <c r="Z214" s="14"/>
      <c r="AA214" s="196"/>
      <c r="AB214" s="14"/>
      <c r="AC214" s="19"/>
      <c r="AD214" s="20"/>
    </row>
    <row r="215" ht="21.75" customHeight="1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27"/>
      <c r="R215" s="14"/>
      <c r="S215" s="14"/>
      <c r="T215" s="14"/>
      <c r="U215" s="14"/>
      <c r="V215" s="14"/>
      <c r="W215" s="14"/>
      <c r="X215" s="14"/>
      <c r="Y215" s="14"/>
      <c r="Z215" s="14"/>
      <c r="AA215" s="196"/>
      <c r="AB215" s="14"/>
      <c r="AC215" s="19"/>
      <c r="AD215" s="20"/>
    </row>
    <row r="216" ht="21.75" customHeight="1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27"/>
      <c r="R216" s="14"/>
      <c r="S216" s="14"/>
      <c r="T216" s="14"/>
      <c r="U216" s="14"/>
      <c r="V216" s="14"/>
      <c r="W216" s="14"/>
      <c r="X216" s="14"/>
      <c r="Y216" s="14"/>
      <c r="Z216" s="14"/>
      <c r="AA216" s="196"/>
      <c r="AB216" s="14"/>
      <c r="AC216" s="19"/>
      <c r="AD216" s="20"/>
    </row>
    <row r="217" ht="21.75" customHeight="1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27"/>
      <c r="R217" s="14"/>
      <c r="S217" s="14"/>
      <c r="T217" s="14"/>
      <c r="U217" s="14"/>
      <c r="V217" s="14"/>
      <c r="W217" s="14"/>
      <c r="X217" s="14"/>
      <c r="Y217" s="14"/>
      <c r="Z217" s="14"/>
      <c r="AA217" s="196"/>
      <c r="AB217" s="14"/>
      <c r="AC217" s="19"/>
      <c r="AD217" s="20"/>
    </row>
    <row r="218" ht="21.75" customHeight="1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27"/>
      <c r="R218" s="14"/>
      <c r="S218" s="14"/>
      <c r="T218" s="14"/>
      <c r="U218" s="14"/>
      <c r="V218" s="14"/>
      <c r="W218" s="14"/>
      <c r="X218" s="14"/>
      <c r="Y218" s="14"/>
      <c r="Z218" s="14"/>
      <c r="AA218" s="196"/>
      <c r="AB218" s="14"/>
      <c r="AC218" s="19"/>
      <c r="AD218" s="20"/>
    </row>
    <row r="219" ht="21.75" customHeight="1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27"/>
      <c r="R219" s="14"/>
      <c r="S219" s="14"/>
      <c r="T219" s="14"/>
      <c r="U219" s="14"/>
      <c r="V219" s="14"/>
      <c r="W219" s="14"/>
      <c r="X219" s="14"/>
      <c r="Y219" s="14"/>
      <c r="Z219" s="14"/>
      <c r="AA219" s="196"/>
      <c r="AB219" s="14"/>
      <c r="AC219" s="19"/>
      <c r="AD219" s="20"/>
    </row>
    <row r="220" ht="21.75" customHeight="1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27"/>
      <c r="R220" s="14"/>
      <c r="S220" s="14"/>
      <c r="T220" s="14"/>
      <c r="U220" s="14"/>
      <c r="V220" s="14"/>
      <c r="W220" s="14"/>
      <c r="X220" s="14"/>
      <c r="Y220" s="14"/>
      <c r="Z220" s="14"/>
      <c r="AA220" s="196"/>
      <c r="AB220" s="14"/>
      <c r="AC220" s="19"/>
      <c r="AD220" s="20"/>
    </row>
    <row r="221" ht="21.75" customHeight="1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27"/>
      <c r="R221" s="14"/>
      <c r="S221" s="14"/>
      <c r="T221" s="14"/>
      <c r="U221" s="14"/>
      <c r="V221" s="14"/>
      <c r="W221" s="14"/>
      <c r="X221" s="14"/>
      <c r="Y221" s="14"/>
      <c r="Z221" s="14"/>
      <c r="AA221" s="196"/>
      <c r="AB221" s="14"/>
      <c r="AC221" s="19"/>
      <c r="AD221" s="20"/>
    </row>
    <row r="222" ht="21.75" customHeight="1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27"/>
      <c r="R222" s="14"/>
      <c r="S222" s="14"/>
      <c r="T222" s="14"/>
      <c r="U222" s="14"/>
      <c r="V222" s="14"/>
      <c r="W222" s="14"/>
      <c r="X222" s="14"/>
      <c r="Y222" s="14"/>
      <c r="Z222" s="14"/>
      <c r="AA222" s="196"/>
      <c r="AB222" s="14"/>
      <c r="AC222" s="19"/>
      <c r="AD222" s="20"/>
    </row>
    <row r="223" ht="21.75" customHeight="1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27"/>
      <c r="R223" s="14"/>
      <c r="S223" s="14"/>
      <c r="T223" s="14"/>
      <c r="U223" s="14"/>
      <c r="V223" s="14"/>
      <c r="W223" s="14"/>
      <c r="X223" s="14"/>
      <c r="Y223" s="14"/>
      <c r="Z223" s="14"/>
      <c r="AA223" s="196"/>
      <c r="AB223" s="14"/>
      <c r="AC223" s="19"/>
      <c r="AD223" s="20"/>
    </row>
    <row r="224" ht="21.75" customHeight="1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27"/>
      <c r="R224" s="14"/>
      <c r="S224" s="14"/>
      <c r="T224" s="14"/>
      <c r="U224" s="14"/>
      <c r="V224" s="14"/>
      <c r="W224" s="14"/>
      <c r="X224" s="14"/>
      <c r="Y224" s="14"/>
      <c r="Z224" s="14"/>
      <c r="AA224" s="196"/>
      <c r="AB224" s="14"/>
      <c r="AC224" s="19"/>
      <c r="AD224" s="20"/>
    </row>
    <row r="225" ht="21.75" customHeight="1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27"/>
      <c r="R225" s="14"/>
      <c r="S225" s="14"/>
      <c r="T225" s="14"/>
      <c r="U225" s="14"/>
      <c r="V225" s="14"/>
      <c r="W225" s="14"/>
      <c r="X225" s="14"/>
      <c r="Y225" s="14"/>
      <c r="Z225" s="14"/>
      <c r="AA225" s="196"/>
      <c r="AB225" s="14"/>
      <c r="AC225" s="19"/>
      <c r="AD225" s="20"/>
    </row>
    <row r="226" ht="21.75" customHeight="1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27"/>
      <c r="R226" s="14"/>
      <c r="S226" s="14"/>
      <c r="T226" s="14"/>
      <c r="U226" s="14"/>
      <c r="V226" s="14"/>
      <c r="W226" s="14"/>
      <c r="X226" s="14"/>
      <c r="Y226" s="14"/>
      <c r="Z226" s="14"/>
      <c r="AA226" s="196"/>
      <c r="AB226" s="14"/>
      <c r="AC226" s="19"/>
      <c r="AD226" s="20"/>
    </row>
    <row r="227" ht="21.75" customHeight="1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27"/>
      <c r="R227" s="14"/>
      <c r="S227" s="14"/>
      <c r="T227" s="14"/>
      <c r="U227" s="14"/>
      <c r="V227" s="14"/>
      <c r="W227" s="14"/>
      <c r="X227" s="14"/>
      <c r="Y227" s="14"/>
      <c r="Z227" s="14"/>
      <c r="AA227" s="196"/>
      <c r="AB227" s="14"/>
      <c r="AC227" s="19"/>
      <c r="AD227" s="20"/>
    </row>
    <row r="228" ht="21.75" customHeight="1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27"/>
      <c r="R228" s="14"/>
      <c r="S228" s="14"/>
      <c r="T228" s="14"/>
      <c r="U228" s="14"/>
      <c r="V228" s="14"/>
      <c r="W228" s="14"/>
      <c r="X228" s="14"/>
      <c r="Y228" s="14"/>
      <c r="Z228" s="14"/>
      <c r="AA228" s="196"/>
      <c r="AB228" s="14"/>
      <c r="AC228" s="19"/>
      <c r="AD228" s="20"/>
    </row>
    <row r="229" ht="21.75" customHeight="1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27"/>
      <c r="R229" s="14"/>
      <c r="S229" s="14"/>
      <c r="T229" s="14"/>
      <c r="U229" s="14"/>
      <c r="V229" s="14"/>
      <c r="W229" s="14"/>
      <c r="X229" s="14"/>
      <c r="Y229" s="14"/>
      <c r="Z229" s="14"/>
      <c r="AA229" s="196"/>
      <c r="AB229" s="14"/>
      <c r="AC229" s="19"/>
      <c r="AD229" s="20"/>
    </row>
    <row r="230" ht="21.75" customHeight="1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27"/>
      <c r="R230" s="14"/>
      <c r="S230" s="14"/>
      <c r="T230" s="14"/>
      <c r="U230" s="14"/>
      <c r="V230" s="14"/>
      <c r="W230" s="14"/>
      <c r="X230" s="14"/>
      <c r="Y230" s="14"/>
      <c r="Z230" s="14"/>
      <c r="AA230" s="196"/>
      <c r="AB230" s="14"/>
      <c r="AC230" s="19"/>
      <c r="AD230" s="20"/>
    </row>
    <row r="231" ht="21.75" customHeight="1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27"/>
      <c r="R231" s="14"/>
      <c r="S231" s="14"/>
      <c r="T231" s="14"/>
      <c r="U231" s="14"/>
      <c r="V231" s="14"/>
      <c r="W231" s="14"/>
      <c r="X231" s="14"/>
      <c r="Y231" s="14"/>
      <c r="Z231" s="14"/>
      <c r="AA231" s="196"/>
      <c r="AB231" s="14"/>
      <c r="AC231" s="19"/>
      <c r="AD231" s="20"/>
    </row>
    <row r="232" ht="21.75" customHeight="1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27"/>
      <c r="R232" s="14"/>
      <c r="S232" s="14"/>
      <c r="T232" s="14"/>
      <c r="U232" s="14"/>
      <c r="V232" s="14"/>
      <c r="W232" s="14"/>
      <c r="X232" s="14"/>
      <c r="Y232" s="14"/>
      <c r="Z232" s="14"/>
      <c r="AA232" s="196"/>
      <c r="AB232" s="14"/>
      <c r="AC232" s="19"/>
      <c r="AD232" s="20"/>
    </row>
    <row r="233" ht="21.75" customHeight="1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27"/>
      <c r="R233" s="14"/>
      <c r="S233" s="14"/>
      <c r="T233" s="14"/>
      <c r="U233" s="14"/>
      <c r="V233" s="14"/>
      <c r="W233" s="14"/>
      <c r="X233" s="14"/>
      <c r="Y233" s="14"/>
      <c r="Z233" s="14"/>
      <c r="AA233" s="196"/>
      <c r="AB233" s="14"/>
      <c r="AC233" s="19"/>
      <c r="AD233" s="20"/>
    </row>
    <row r="234" ht="21.75" customHeight="1">
      <c r="A234" s="13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27"/>
      <c r="R234" s="14"/>
      <c r="S234" s="14"/>
      <c r="T234" s="14"/>
      <c r="U234" s="14"/>
      <c r="V234" s="14"/>
      <c r="W234" s="14"/>
      <c r="X234" s="14"/>
      <c r="Y234" s="14"/>
      <c r="Z234" s="14"/>
      <c r="AA234" s="196"/>
      <c r="AB234" s="14"/>
      <c r="AC234" s="19"/>
      <c r="AD234" s="20"/>
    </row>
    <row r="235" ht="21.75" customHeight="1">
      <c r="A235" s="13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27"/>
      <c r="R235" s="14"/>
      <c r="S235" s="14"/>
      <c r="T235" s="14"/>
      <c r="U235" s="14"/>
      <c r="V235" s="14"/>
      <c r="W235" s="14"/>
      <c r="X235" s="14"/>
      <c r="Y235" s="14"/>
      <c r="Z235" s="14"/>
      <c r="AA235" s="196"/>
      <c r="AB235" s="14"/>
      <c r="AC235" s="19"/>
      <c r="AD235" s="20"/>
    </row>
    <row r="236" ht="21.75" customHeight="1">
      <c r="A236" s="13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27"/>
      <c r="R236" s="14"/>
      <c r="S236" s="14"/>
      <c r="T236" s="14"/>
      <c r="U236" s="14"/>
      <c r="V236" s="14"/>
      <c r="W236" s="14"/>
      <c r="X236" s="14"/>
      <c r="Y236" s="14"/>
      <c r="Z236" s="14"/>
      <c r="AA236" s="196"/>
      <c r="AB236" s="14"/>
      <c r="AC236" s="19"/>
      <c r="AD236" s="20"/>
    </row>
    <row r="237" ht="21.75" customHeight="1">
      <c r="A237" s="13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27"/>
      <c r="R237" s="14"/>
      <c r="S237" s="14"/>
      <c r="T237" s="14"/>
      <c r="U237" s="14"/>
      <c r="V237" s="14"/>
      <c r="W237" s="14"/>
      <c r="X237" s="14"/>
      <c r="Y237" s="14"/>
      <c r="Z237" s="14"/>
      <c r="AA237" s="196"/>
      <c r="AB237" s="14"/>
      <c r="AC237" s="19"/>
      <c r="AD237" s="20"/>
    </row>
    <row r="238" ht="21.75" customHeight="1">
      <c r="A238" s="13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27"/>
      <c r="R238" s="14"/>
      <c r="S238" s="14"/>
      <c r="T238" s="14"/>
      <c r="U238" s="14"/>
      <c r="V238" s="14"/>
      <c r="W238" s="14"/>
      <c r="X238" s="14"/>
      <c r="Y238" s="14"/>
      <c r="Z238" s="14"/>
      <c r="AA238" s="196"/>
      <c r="AB238" s="14"/>
      <c r="AC238" s="19"/>
      <c r="AD238" s="20"/>
    </row>
    <row r="239" ht="21.75" customHeight="1">
      <c r="A239" s="13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27"/>
      <c r="R239" s="14"/>
      <c r="S239" s="14"/>
      <c r="T239" s="14"/>
      <c r="U239" s="14"/>
      <c r="V239" s="14"/>
      <c r="W239" s="14"/>
      <c r="X239" s="14"/>
      <c r="Y239" s="14"/>
      <c r="Z239" s="14"/>
      <c r="AA239" s="196"/>
      <c r="AB239" s="14"/>
      <c r="AC239" s="19"/>
      <c r="AD239" s="20"/>
    </row>
    <row r="240" ht="21.75" customHeight="1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27"/>
      <c r="R240" s="14"/>
      <c r="S240" s="14"/>
      <c r="T240" s="14"/>
      <c r="U240" s="14"/>
      <c r="V240" s="14"/>
      <c r="W240" s="14"/>
      <c r="X240" s="14"/>
      <c r="Y240" s="14"/>
      <c r="Z240" s="14"/>
      <c r="AA240" s="196"/>
      <c r="AB240" s="14"/>
      <c r="AC240" s="19"/>
      <c r="AD240" s="20"/>
    </row>
    <row r="241" ht="21.75" customHeight="1">
      <c r="A241" s="13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27"/>
      <c r="R241" s="14"/>
      <c r="S241" s="14"/>
      <c r="T241" s="14"/>
      <c r="U241" s="14"/>
      <c r="V241" s="14"/>
      <c r="W241" s="14"/>
      <c r="X241" s="14"/>
      <c r="Y241" s="14"/>
      <c r="Z241" s="14"/>
      <c r="AA241" s="196"/>
      <c r="AB241" s="14"/>
      <c r="AC241" s="19"/>
      <c r="AD241" s="20"/>
    </row>
    <row r="242" ht="21.75" customHeight="1">
      <c r="A242" s="13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27"/>
      <c r="R242" s="14"/>
      <c r="S242" s="14"/>
      <c r="T242" s="14"/>
      <c r="U242" s="14"/>
      <c r="V242" s="14"/>
      <c r="W242" s="14"/>
      <c r="X242" s="14"/>
      <c r="Y242" s="14"/>
      <c r="Z242" s="14"/>
      <c r="AA242" s="196"/>
      <c r="AB242" s="14"/>
      <c r="AC242" s="19"/>
      <c r="AD242" s="20"/>
    </row>
    <row r="243" ht="21.75" customHeight="1">
      <c r="A243" s="13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27"/>
      <c r="R243" s="14"/>
      <c r="S243" s="14"/>
      <c r="T243" s="14"/>
      <c r="U243" s="14"/>
      <c r="V243" s="14"/>
      <c r="W243" s="14"/>
      <c r="X243" s="14"/>
      <c r="Y243" s="14"/>
      <c r="Z243" s="14"/>
      <c r="AA243" s="196"/>
      <c r="AB243" s="14"/>
      <c r="AC243" s="19"/>
      <c r="AD243" s="20"/>
    </row>
    <row r="244" ht="21.75" customHeight="1">
      <c r="A244" s="13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27"/>
      <c r="R244" s="14"/>
      <c r="S244" s="14"/>
      <c r="T244" s="14"/>
      <c r="U244" s="14"/>
      <c r="V244" s="14"/>
      <c r="W244" s="14"/>
      <c r="X244" s="14"/>
      <c r="Y244" s="14"/>
      <c r="Z244" s="14"/>
      <c r="AA244" s="196"/>
      <c r="AB244" s="14"/>
      <c r="AC244" s="19"/>
      <c r="AD244" s="20"/>
    </row>
    <row r="245" ht="21.75" customHeight="1">
      <c r="A245" s="1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27"/>
      <c r="R245" s="14"/>
      <c r="S245" s="14"/>
      <c r="T245" s="14"/>
      <c r="U245" s="14"/>
      <c r="V245" s="14"/>
      <c r="W245" s="14"/>
      <c r="X245" s="14"/>
      <c r="Y245" s="14"/>
      <c r="Z245" s="14"/>
      <c r="AA245" s="196"/>
      <c r="AB245" s="14"/>
      <c r="AC245" s="19"/>
      <c r="AD245" s="20"/>
    </row>
    <row r="246" ht="21.75" customHeight="1">
      <c r="A246" s="13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27"/>
      <c r="R246" s="14"/>
      <c r="S246" s="14"/>
      <c r="T246" s="14"/>
      <c r="U246" s="14"/>
      <c r="V246" s="14"/>
      <c r="W246" s="14"/>
      <c r="X246" s="14"/>
      <c r="Y246" s="14"/>
      <c r="Z246" s="14"/>
      <c r="AA246" s="196"/>
      <c r="AB246" s="14"/>
      <c r="AC246" s="19"/>
      <c r="AD246" s="20"/>
    </row>
    <row r="247" ht="21.75" customHeight="1">
      <c r="A247" s="13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27"/>
      <c r="R247" s="14"/>
      <c r="S247" s="14"/>
      <c r="T247" s="14"/>
      <c r="U247" s="14"/>
      <c r="V247" s="14"/>
      <c r="W247" s="14"/>
      <c r="X247" s="14"/>
      <c r="Y247" s="14"/>
      <c r="Z247" s="14"/>
      <c r="AA247" s="196"/>
      <c r="AB247" s="14"/>
      <c r="AC247" s="19"/>
      <c r="AD247" s="20"/>
    </row>
    <row r="248" ht="21.75" customHeight="1">
      <c r="A248" s="13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27"/>
      <c r="R248" s="14"/>
      <c r="S248" s="14"/>
      <c r="T248" s="14"/>
      <c r="U248" s="14"/>
      <c r="V248" s="14"/>
      <c r="W248" s="14"/>
      <c r="X248" s="14"/>
      <c r="Y248" s="14"/>
      <c r="Z248" s="14"/>
      <c r="AA248" s="196"/>
      <c r="AB248" s="14"/>
      <c r="AC248" s="19"/>
      <c r="AD248" s="20"/>
    </row>
    <row r="249" ht="21.75" customHeight="1">
      <c r="A249" s="13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27"/>
      <c r="R249" s="14"/>
      <c r="S249" s="14"/>
      <c r="T249" s="14"/>
      <c r="U249" s="14"/>
      <c r="V249" s="14"/>
      <c r="W249" s="14"/>
      <c r="X249" s="14"/>
      <c r="Y249" s="14"/>
      <c r="Z249" s="14"/>
      <c r="AA249" s="196"/>
      <c r="AB249" s="14"/>
      <c r="AC249" s="19"/>
      <c r="AD249" s="20"/>
    </row>
    <row r="250" ht="21.75" customHeight="1">
      <c r="A250" s="13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27"/>
      <c r="R250" s="14"/>
      <c r="S250" s="14"/>
      <c r="T250" s="14"/>
      <c r="U250" s="14"/>
      <c r="V250" s="14"/>
      <c r="W250" s="14"/>
      <c r="X250" s="14"/>
      <c r="Y250" s="14"/>
      <c r="Z250" s="14"/>
      <c r="AA250" s="196"/>
      <c r="AB250" s="14"/>
      <c r="AC250" s="19"/>
      <c r="AD250" s="20"/>
    </row>
    <row r="251" ht="21.75" customHeight="1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27"/>
      <c r="R251" s="14"/>
      <c r="S251" s="14"/>
      <c r="T251" s="14"/>
      <c r="U251" s="14"/>
      <c r="V251" s="14"/>
      <c r="W251" s="14"/>
      <c r="X251" s="14"/>
      <c r="Y251" s="14"/>
      <c r="Z251" s="14"/>
      <c r="AA251" s="196"/>
      <c r="AB251" s="14"/>
      <c r="AC251" s="19"/>
      <c r="AD251" s="20"/>
    </row>
    <row r="252" ht="21.75" customHeight="1">
      <c r="A252" s="13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27"/>
      <c r="R252" s="14"/>
      <c r="S252" s="14"/>
      <c r="T252" s="14"/>
      <c r="U252" s="14"/>
      <c r="V252" s="14"/>
      <c r="W252" s="14"/>
      <c r="X252" s="14"/>
      <c r="Y252" s="14"/>
      <c r="Z252" s="14"/>
      <c r="AA252" s="196"/>
      <c r="AB252" s="14"/>
      <c r="AC252" s="19"/>
      <c r="AD252" s="20"/>
    </row>
    <row r="253" ht="21.75" customHeight="1">
      <c r="A253" s="13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27"/>
      <c r="R253" s="14"/>
      <c r="S253" s="14"/>
      <c r="T253" s="14"/>
      <c r="U253" s="14"/>
      <c r="V253" s="14"/>
      <c r="W253" s="14"/>
      <c r="X253" s="14"/>
      <c r="Y253" s="14"/>
      <c r="Z253" s="14"/>
      <c r="AA253" s="196"/>
      <c r="AB253" s="14"/>
      <c r="AC253" s="19"/>
      <c r="AD253" s="20"/>
    </row>
    <row r="254" ht="21.75" customHeight="1">
      <c r="A254" s="13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27"/>
      <c r="R254" s="14"/>
      <c r="S254" s="14"/>
      <c r="T254" s="14"/>
      <c r="U254" s="14"/>
      <c r="V254" s="14"/>
      <c r="W254" s="14"/>
      <c r="X254" s="14"/>
      <c r="Y254" s="14"/>
      <c r="Z254" s="14"/>
      <c r="AA254" s="196"/>
      <c r="AB254" s="14"/>
      <c r="AC254" s="19"/>
      <c r="AD254" s="20"/>
    </row>
    <row r="255" ht="21.75" customHeight="1">
      <c r="A255" s="13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27"/>
      <c r="R255" s="14"/>
      <c r="S255" s="14"/>
      <c r="T255" s="14"/>
      <c r="U255" s="14"/>
      <c r="V255" s="14"/>
      <c r="W255" s="14"/>
      <c r="X255" s="14"/>
      <c r="Y255" s="14"/>
      <c r="Z255" s="14"/>
      <c r="AA255" s="196"/>
      <c r="AB255" s="14"/>
      <c r="AC255" s="19"/>
      <c r="AD255" s="20"/>
    </row>
    <row r="256" ht="21.75" customHeight="1">
      <c r="A256" s="13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27"/>
      <c r="R256" s="14"/>
      <c r="S256" s="14"/>
      <c r="T256" s="14"/>
      <c r="U256" s="14"/>
      <c r="V256" s="14"/>
      <c r="W256" s="14"/>
      <c r="X256" s="14"/>
      <c r="Y256" s="14"/>
      <c r="Z256" s="14"/>
      <c r="AA256" s="196"/>
      <c r="AB256" s="14"/>
      <c r="AC256" s="19"/>
      <c r="AD256" s="20"/>
    </row>
    <row r="257" ht="21.75" customHeight="1">
      <c r="A257" s="13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27"/>
      <c r="R257" s="14"/>
      <c r="S257" s="14"/>
      <c r="T257" s="14"/>
      <c r="U257" s="14"/>
      <c r="V257" s="14"/>
      <c r="W257" s="14"/>
      <c r="X257" s="14"/>
      <c r="Y257" s="14"/>
      <c r="Z257" s="14"/>
      <c r="AA257" s="196"/>
      <c r="AB257" s="14"/>
      <c r="AC257" s="19"/>
      <c r="AD257" s="20"/>
    </row>
    <row r="258" ht="21.75" customHeight="1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27"/>
      <c r="R258" s="14"/>
      <c r="S258" s="14"/>
      <c r="T258" s="14"/>
      <c r="U258" s="14"/>
      <c r="V258" s="14"/>
      <c r="W258" s="14"/>
      <c r="X258" s="14"/>
      <c r="Y258" s="14"/>
      <c r="Z258" s="14"/>
      <c r="AA258" s="196"/>
      <c r="AB258" s="14"/>
      <c r="AC258" s="19"/>
      <c r="AD258" s="20"/>
    </row>
    <row r="259" ht="21.75" customHeight="1">
      <c r="A259" s="13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27"/>
      <c r="R259" s="14"/>
      <c r="S259" s="14"/>
      <c r="T259" s="14"/>
      <c r="U259" s="14"/>
      <c r="V259" s="14"/>
      <c r="W259" s="14"/>
      <c r="X259" s="14"/>
      <c r="Y259" s="14"/>
      <c r="Z259" s="14"/>
      <c r="AA259" s="196"/>
      <c r="AB259" s="14"/>
      <c r="AC259" s="19"/>
      <c r="AD259" s="20"/>
    </row>
    <row r="260" ht="21.75" customHeight="1">
      <c r="A260" s="13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27"/>
      <c r="R260" s="14"/>
      <c r="S260" s="14"/>
      <c r="T260" s="14"/>
      <c r="U260" s="14"/>
      <c r="V260" s="14"/>
      <c r="W260" s="14"/>
      <c r="X260" s="14"/>
      <c r="Y260" s="14"/>
      <c r="Z260" s="14"/>
      <c r="AA260" s="196"/>
      <c r="AB260" s="14"/>
      <c r="AC260" s="19"/>
      <c r="AD260" s="20"/>
    </row>
    <row r="261" ht="21.75" customHeight="1">
      <c r="A261" s="13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27"/>
      <c r="R261" s="14"/>
      <c r="S261" s="14"/>
      <c r="T261" s="14"/>
      <c r="U261" s="14"/>
      <c r="V261" s="14"/>
      <c r="W261" s="14"/>
      <c r="X261" s="14"/>
      <c r="Y261" s="14"/>
      <c r="Z261" s="14"/>
      <c r="AA261" s="196"/>
      <c r="AB261" s="14"/>
      <c r="AC261" s="19"/>
      <c r="AD261" s="20"/>
    </row>
    <row r="262" ht="21.75" customHeight="1">
      <c r="A262" s="13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27"/>
      <c r="R262" s="14"/>
      <c r="S262" s="14"/>
      <c r="T262" s="14"/>
      <c r="U262" s="14"/>
      <c r="V262" s="14"/>
      <c r="W262" s="14"/>
      <c r="X262" s="14"/>
      <c r="Y262" s="14"/>
      <c r="Z262" s="14"/>
      <c r="AA262" s="196"/>
      <c r="AB262" s="14"/>
      <c r="AC262" s="19"/>
      <c r="AD262" s="20"/>
    </row>
    <row r="263" ht="21.75" customHeight="1">
      <c r="A263" s="13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27"/>
      <c r="R263" s="14"/>
      <c r="S263" s="14"/>
      <c r="T263" s="14"/>
      <c r="U263" s="14"/>
      <c r="V263" s="14"/>
      <c r="W263" s="14"/>
      <c r="X263" s="14"/>
      <c r="Y263" s="14"/>
      <c r="Z263" s="14"/>
      <c r="AA263" s="196"/>
      <c r="AB263" s="14"/>
      <c r="AC263" s="19"/>
      <c r="AD263" s="20"/>
    </row>
    <row r="264" ht="21.75" customHeight="1">
      <c r="A264" s="13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27"/>
      <c r="R264" s="14"/>
      <c r="S264" s="14"/>
      <c r="T264" s="14"/>
      <c r="U264" s="14"/>
      <c r="V264" s="14"/>
      <c r="W264" s="14"/>
      <c r="X264" s="14"/>
      <c r="Y264" s="14"/>
      <c r="Z264" s="14"/>
      <c r="AA264" s="196"/>
      <c r="AB264" s="14"/>
      <c r="AC264" s="19"/>
      <c r="AD264" s="20"/>
    </row>
    <row r="265" ht="21.75" customHeight="1">
      <c r="A265" s="13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27"/>
      <c r="R265" s="14"/>
      <c r="S265" s="14"/>
      <c r="T265" s="14"/>
      <c r="U265" s="14"/>
      <c r="V265" s="14"/>
      <c r="W265" s="14"/>
      <c r="X265" s="14"/>
      <c r="Y265" s="14"/>
      <c r="Z265" s="14"/>
      <c r="AA265" s="196"/>
      <c r="AB265" s="14"/>
      <c r="AC265" s="19"/>
      <c r="AD265" s="20"/>
    </row>
    <row r="266" ht="21.75" customHeight="1">
      <c r="A266" s="13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27"/>
      <c r="R266" s="14"/>
      <c r="S266" s="14"/>
      <c r="T266" s="14"/>
      <c r="U266" s="14"/>
      <c r="V266" s="14"/>
      <c r="W266" s="14"/>
      <c r="X266" s="14"/>
      <c r="Y266" s="14"/>
      <c r="Z266" s="14"/>
      <c r="AA266" s="196"/>
      <c r="AB266" s="14"/>
      <c r="AC266" s="19"/>
      <c r="AD266" s="20"/>
    </row>
    <row r="267" ht="21.75" customHeight="1">
      <c r="A267" s="13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27"/>
      <c r="R267" s="14"/>
      <c r="S267" s="14"/>
      <c r="T267" s="14"/>
      <c r="U267" s="14"/>
      <c r="V267" s="14"/>
      <c r="W267" s="14"/>
      <c r="X267" s="14"/>
      <c r="Y267" s="14"/>
      <c r="Z267" s="14"/>
      <c r="AA267" s="196"/>
      <c r="AB267" s="14"/>
      <c r="AC267" s="19"/>
      <c r="AD267" s="20"/>
    </row>
    <row r="268" ht="21.75" customHeight="1">
      <c r="A268" s="13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27"/>
      <c r="R268" s="14"/>
      <c r="S268" s="14"/>
      <c r="T268" s="14"/>
      <c r="U268" s="14"/>
      <c r="V268" s="14"/>
      <c r="W268" s="14"/>
      <c r="X268" s="14"/>
      <c r="Y268" s="14"/>
      <c r="Z268" s="14"/>
      <c r="AA268" s="196"/>
      <c r="AB268" s="14"/>
      <c r="AC268" s="19"/>
      <c r="AD268" s="20"/>
    </row>
    <row r="269" ht="21.75" customHeight="1">
      <c r="A269" s="13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27"/>
      <c r="R269" s="14"/>
      <c r="S269" s="14"/>
      <c r="T269" s="14"/>
      <c r="U269" s="14"/>
      <c r="V269" s="14"/>
      <c r="W269" s="14"/>
      <c r="X269" s="14"/>
      <c r="Y269" s="14"/>
      <c r="Z269" s="14"/>
      <c r="AA269" s="196"/>
      <c r="AB269" s="14"/>
      <c r="AC269" s="19"/>
      <c r="AD269" s="20"/>
    </row>
    <row r="270" ht="21.75" customHeight="1">
      <c r="A270" s="13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27"/>
      <c r="R270" s="14"/>
      <c r="S270" s="14"/>
      <c r="T270" s="14"/>
      <c r="U270" s="14"/>
      <c r="V270" s="14"/>
      <c r="W270" s="14"/>
      <c r="X270" s="14"/>
      <c r="Y270" s="14"/>
      <c r="Z270" s="14"/>
      <c r="AA270" s="196"/>
      <c r="AB270" s="14"/>
      <c r="AC270" s="19"/>
      <c r="AD270" s="20"/>
    </row>
    <row r="271" ht="21.75" customHeight="1">
      <c r="A271" s="13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27"/>
      <c r="R271" s="14"/>
      <c r="S271" s="14"/>
      <c r="T271" s="14"/>
      <c r="U271" s="14"/>
      <c r="V271" s="14"/>
      <c r="W271" s="14"/>
      <c r="X271" s="14"/>
      <c r="Y271" s="14"/>
      <c r="Z271" s="14"/>
      <c r="AA271" s="196"/>
      <c r="AB271" s="14"/>
      <c r="AC271" s="19"/>
      <c r="AD271" s="20"/>
    </row>
    <row r="272" ht="21.75" customHeight="1">
      <c r="A272" s="1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27"/>
      <c r="R272" s="14"/>
      <c r="S272" s="14"/>
      <c r="T272" s="14"/>
      <c r="U272" s="14"/>
      <c r="V272" s="14"/>
      <c r="W272" s="14"/>
      <c r="X272" s="14"/>
      <c r="Y272" s="14"/>
      <c r="Z272" s="14"/>
      <c r="AA272" s="196"/>
      <c r="AB272" s="14"/>
      <c r="AC272" s="19"/>
      <c r="AD272" s="20"/>
    </row>
    <row r="273" ht="21.75" customHeight="1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27"/>
      <c r="R273" s="14"/>
      <c r="S273" s="14"/>
      <c r="T273" s="14"/>
      <c r="U273" s="14"/>
      <c r="V273" s="14"/>
      <c r="W273" s="14"/>
      <c r="X273" s="14"/>
      <c r="Y273" s="14"/>
      <c r="Z273" s="14"/>
      <c r="AA273" s="196"/>
      <c r="AB273" s="14"/>
      <c r="AC273" s="19"/>
      <c r="AD273" s="20"/>
    </row>
    <row r="274" ht="15.75" customHeight="1">
      <c r="A274" s="174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9"/>
      <c r="AD274" s="20"/>
    </row>
    <row r="275" ht="15.75" customHeight="1">
      <c r="A275" s="174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9"/>
      <c r="AD275" s="20"/>
    </row>
    <row r="276" ht="15.75" customHeight="1">
      <c r="A276" s="174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9"/>
      <c r="AD276" s="20"/>
    </row>
    <row r="277" ht="15.75" customHeight="1">
      <c r="A277" s="174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9"/>
      <c r="AD277" s="20"/>
    </row>
    <row r="278" ht="15.75" customHeight="1">
      <c r="A278" s="174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9"/>
      <c r="AD278" s="20"/>
    </row>
    <row r="279" ht="15.75" customHeight="1">
      <c r="A279" s="174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9"/>
      <c r="AD279" s="20"/>
    </row>
    <row r="280" ht="15.75" customHeight="1">
      <c r="A280" s="174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9"/>
      <c r="AD280" s="20"/>
    </row>
    <row r="281" ht="15.75" customHeight="1">
      <c r="A281" s="174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9"/>
      <c r="AD281" s="20"/>
    </row>
    <row r="282" ht="15.75" customHeight="1">
      <c r="A282" s="174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9"/>
      <c r="AD282" s="20"/>
    </row>
    <row r="283" ht="15.75" customHeight="1">
      <c r="A283" s="174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9"/>
      <c r="AD283" s="20"/>
    </row>
    <row r="284" ht="15.75" customHeight="1">
      <c r="A284" s="174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9"/>
      <c r="AD284" s="20"/>
    </row>
    <row r="285" ht="15.75" customHeight="1">
      <c r="A285" s="174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9"/>
      <c r="AD285" s="20"/>
    </row>
    <row r="286" ht="15.75" customHeight="1">
      <c r="A286" s="174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9"/>
      <c r="AD286" s="20"/>
    </row>
    <row r="287" ht="15.75" customHeight="1">
      <c r="A287" s="174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9"/>
      <c r="AD287" s="20"/>
    </row>
    <row r="288" ht="15.75" customHeight="1">
      <c r="A288" s="174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9"/>
      <c r="AD288" s="20"/>
    </row>
    <row r="289" ht="15.75" customHeight="1">
      <c r="A289" s="174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9"/>
      <c r="AD289" s="20"/>
    </row>
    <row r="290" ht="15.75" customHeight="1">
      <c r="A290" s="174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9"/>
      <c r="AD290" s="20"/>
    </row>
    <row r="291" ht="15.75" customHeight="1">
      <c r="A291" s="174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9"/>
      <c r="AD291" s="20"/>
    </row>
    <row r="292" ht="15.75" customHeight="1">
      <c r="A292" s="174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9"/>
      <c r="AD292" s="20"/>
    </row>
    <row r="293" ht="15.75" customHeight="1">
      <c r="A293" s="174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9"/>
      <c r="AD293" s="20"/>
    </row>
    <row r="294" ht="15.75" customHeight="1">
      <c r="A294" s="174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9"/>
      <c r="AD294" s="20"/>
    </row>
    <row r="295" ht="15.75" customHeight="1">
      <c r="A295" s="174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9"/>
      <c r="AD295" s="20"/>
    </row>
    <row r="296" ht="15.75" customHeight="1">
      <c r="A296" s="174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9"/>
      <c r="AD296" s="20"/>
    </row>
    <row r="297" ht="15.75" customHeight="1">
      <c r="A297" s="174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9"/>
      <c r="AD297" s="20"/>
    </row>
    <row r="298" ht="15.75" customHeight="1">
      <c r="A298" s="174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9"/>
      <c r="AD298" s="20"/>
    </row>
    <row r="299" ht="15.75" customHeight="1">
      <c r="A299" s="174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9"/>
      <c r="AD299" s="20"/>
    </row>
    <row r="300" ht="15.75" customHeight="1">
      <c r="A300" s="174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9"/>
      <c r="AD300" s="20"/>
    </row>
    <row r="301" ht="15.75" customHeight="1">
      <c r="A301" s="174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9"/>
      <c r="AD301" s="20"/>
    </row>
    <row r="302" ht="15.75" customHeight="1">
      <c r="A302" s="174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9"/>
      <c r="AD302" s="20"/>
    </row>
    <row r="303" ht="15.75" customHeight="1">
      <c r="A303" s="174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9"/>
      <c r="AD303" s="20"/>
    </row>
    <row r="304" ht="15.75" customHeight="1">
      <c r="A304" s="174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9"/>
      <c r="AD304" s="20"/>
    </row>
    <row r="305" ht="15.75" customHeight="1">
      <c r="A305" s="174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9"/>
      <c r="AD305" s="20"/>
    </row>
    <row r="306" ht="15.75" customHeight="1">
      <c r="A306" s="174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9"/>
      <c r="AD306" s="20"/>
    </row>
    <row r="307" ht="15.75" customHeight="1">
      <c r="A307" s="174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9"/>
      <c r="AD307" s="20"/>
    </row>
    <row r="308" ht="15.75" customHeight="1">
      <c r="A308" s="174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9"/>
      <c r="AD308" s="20"/>
    </row>
    <row r="309" ht="15.75" customHeight="1">
      <c r="A309" s="174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9"/>
      <c r="AD309" s="20"/>
    </row>
    <row r="310" ht="15.75" customHeight="1">
      <c r="A310" s="174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9"/>
      <c r="AD310" s="20"/>
    </row>
    <row r="311" ht="15.75" customHeight="1">
      <c r="A311" s="174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9"/>
      <c r="AD311" s="20"/>
    </row>
    <row r="312" ht="15.75" customHeight="1">
      <c r="A312" s="174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9"/>
      <c r="AD312" s="20"/>
    </row>
    <row r="313" ht="15.75" customHeight="1">
      <c r="A313" s="174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9"/>
      <c r="AD313" s="20"/>
    </row>
    <row r="314" ht="15.75" customHeight="1">
      <c r="A314" s="174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9"/>
      <c r="AD314" s="20"/>
    </row>
    <row r="315" ht="15.75" customHeight="1">
      <c r="A315" s="174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9"/>
      <c r="AD315" s="20"/>
    </row>
    <row r="316" ht="15.75" customHeight="1">
      <c r="A316" s="174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9"/>
      <c r="AD316" s="20"/>
    </row>
    <row r="317" ht="15.75" customHeight="1">
      <c r="A317" s="174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9"/>
      <c r="AD317" s="20"/>
    </row>
    <row r="318" ht="15.75" customHeight="1">
      <c r="A318" s="174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9"/>
      <c r="AD318" s="20"/>
    </row>
    <row r="319" ht="15.75" customHeight="1">
      <c r="A319" s="174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9"/>
      <c r="AD319" s="20"/>
    </row>
    <row r="320" ht="15.75" customHeight="1">
      <c r="A320" s="174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9"/>
      <c r="AD320" s="20"/>
    </row>
    <row r="321" ht="15.75" customHeight="1">
      <c r="A321" s="174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9"/>
      <c r="AD321" s="20"/>
    </row>
    <row r="322" ht="15.75" customHeight="1">
      <c r="A322" s="174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9"/>
      <c r="AD322" s="20"/>
    </row>
    <row r="323" ht="15.75" customHeight="1">
      <c r="A323" s="174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9"/>
      <c r="AD323" s="20"/>
    </row>
    <row r="324" ht="15.75" customHeight="1">
      <c r="A324" s="174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9"/>
      <c r="AD324" s="20"/>
    </row>
    <row r="325" ht="15.75" customHeight="1">
      <c r="A325" s="174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9"/>
      <c r="AD325" s="20"/>
    </row>
    <row r="326" ht="15.75" customHeight="1">
      <c r="A326" s="174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9"/>
      <c r="AD326" s="20"/>
    </row>
    <row r="327" ht="15.75" customHeight="1">
      <c r="A327" s="174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9"/>
      <c r="AD327" s="20"/>
    </row>
    <row r="328" ht="15.75" customHeight="1">
      <c r="A328" s="174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9"/>
      <c r="AD328" s="20"/>
    </row>
    <row r="329" ht="15.75" customHeight="1">
      <c r="A329" s="174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9"/>
      <c r="AD329" s="20"/>
    </row>
    <row r="330" ht="15.75" customHeight="1">
      <c r="A330" s="174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9"/>
      <c r="AD330" s="20"/>
    </row>
    <row r="331" ht="15.75" customHeight="1">
      <c r="A331" s="174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9"/>
      <c r="AD331" s="20"/>
    </row>
    <row r="332" ht="15.75" customHeight="1">
      <c r="A332" s="174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9"/>
      <c r="AD332" s="20"/>
    </row>
    <row r="333" ht="15.75" customHeight="1">
      <c r="A333" s="174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9"/>
      <c r="AD333" s="20"/>
    </row>
    <row r="334" ht="15.75" customHeight="1">
      <c r="A334" s="174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9"/>
      <c r="AD334" s="20"/>
    </row>
    <row r="335" ht="15.75" customHeight="1">
      <c r="A335" s="174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9"/>
      <c r="AD335" s="20"/>
    </row>
    <row r="336" ht="15.75" customHeight="1">
      <c r="A336" s="174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9"/>
      <c r="AD336" s="20"/>
    </row>
    <row r="337" ht="15.75" customHeight="1">
      <c r="A337" s="174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9"/>
      <c r="AD337" s="20"/>
    </row>
    <row r="338" ht="15.75" customHeight="1">
      <c r="A338" s="174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9"/>
      <c r="AD338" s="20"/>
    </row>
    <row r="339" ht="15.75" customHeight="1">
      <c r="A339" s="174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9"/>
      <c r="AD339" s="20"/>
    </row>
    <row r="340" ht="15.75" customHeight="1">
      <c r="A340" s="174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9"/>
      <c r="AD340" s="20"/>
    </row>
    <row r="341" ht="15.75" customHeight="1">
      <c r="A341" s="174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9"/>
      <c r="AD341" s="20"/>
    </row>
    <row r="342" ht="15.75" customHeight="1">
      <c r="A342" s="174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9"/>
      <c r="AD342" s="20"/>
    </row>
    <row r="343" ht="15.75" customHeight="1">
      <c r="A343" s="174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9"/>
      <c r="AD343" s="20"/>
    </row>
    <row r="344" ht="15.75" customHeight="1">
      <c r="A344" s="174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9"/>
      <c r="AD344" s="20"/>
    </row>
    <row r="345" ht="15.75" customHeight="1">
      <c r="A345" s="174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9"/>
      <c r="AD345" s="20"/>
    </row>
    <row r="346" ht="15.75" customHeight="1">
      <c r="A346" s="174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9"/>
      <c r="AD346" s="20"/>
    </row>
    <row r="347" ht="15.75" customHeight="1">
      <c r="A347" s="174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9"/>
      <c r="AD347" s="20"/>
    </row>
    <row r="348" ht="15.75" customHeight="1">
      <c r="A348" s="174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9"/>
      <c r="AD348" s="20"/>
    </row>
    <row r="349" ht="15.75" customHeight="1">
      <c r="A349" s="174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9"/>
      <c r="AD349" s="20"/>
    </row>
    <row r="350" ht="15.75" customHeight="1">
      <c r="A350" s="174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9"/>
      <c r="AD350" s="20"/>
    </row>
    <row r="351" ht="15.75" customHeight="1">
      <c r="A351" s="174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9"/>
      <c r="AD351" s="20"/>
    </row>
    <row r="352" ht="15.75" customHeight="1">
      <c r="A352" s="174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9"/>
      <c r="AD352" s="20"/>
    </row>
    <row r="353" ht="15.75" customHeight="1">
      <c r="A353" s="174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9"/>
      <c r="AD353" s="20"/>
    </row>
    <row r="354" ht="15.75" customHeight="1">
      <c r="A354" s="174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9"/>
      <c r="AD354" s="20"/>
    </row>
    <row r="355" ht="15.75" customHeight="1">
      <c r="A355" s="174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9"/>
      <c r="AD355" s="20"/>
    </row>
    <row r="356" ht="15.75" customHeight="1">
      <c r="A356" s="174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9"/>
      <c r="AD356" s="20"/>
    </row>
    <row r="357" ht="15.75" customHeight="1">
      <c r="A357" s="174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9"/>
      <c r="AD357" s="20"/>
    </row>
    <row r="358" ht="15.75" customHeight="1">
      <c r="A358" s="174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9"/>
      <c r="AD358" s="20"/>
    </row>
    <row r="359" ht="15.75" customHeight="1">
      <c r="A359" s="174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9"/>
      <c r="AD359" s="20"/>
    </row>
    <row r="360" ht="15.75" customHeight="1">
      <c r="A360" s="174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9"/>
      <c r="AD360" s="20"/>
    </row>
    <row r="361" ht="15.75" customHeight="1">
      <c r="A361" s="174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9"/>
      <c r="AD361" s="20"/>
    </row>
    <row r="362" ht="15.75" customHeight="1">
      <c r="A362" s="174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9"/>
      <c r="AD362" s="20"/>
    </row>
    <row r="363" ht="15.75" customHeight="1">
      <c r="A363" s="174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9"/>
      <c r="AD363" s="20"/>
    </row>
    <row r="364" ht="15.75" customHeight="1">
      <c r="A364" s="174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9"/>
      <c r="AD364" s="20"/>
    </row>
    <row r="365" ht="15.75" customHeight="1">
      <c r="A365" s="174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9"/>
      <c r="AD365" s="20"/>
    </row>
    <row r="366" ht="15.75" customHeight="1">
      <c r="A366" s="174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9"/>
      <c r="AD366" s="20"/>
    </row>
    <row r="367" ht="15.75" customHeight="1">
      <c r="A367" s="174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9"/>
      <c r="AD367" s="20"/>
    </row>
    <row r="368" ht="15.75" customHeight="1">
      <c r="A368" s="174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9"/>
      <c r="AD368" s="20"/>
    </row>
    <row r="369" ht="15.75" customHeight="1">
      <c r="A369" s="174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9"/>
      <c r="AD369" s="20"/>
    </row>
    <row r="370" ht="15.75" customHeight="1">
      <c r="A370" s="174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9"/>
      <c r="AD370" s="20"/>
    </row>
    <row r="371" ht="15.75" customHeight="1">
      <c r="A371" s="174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9"/>
      <c r="AD371" s="20"/>
    </row>
    <row r="372" ht="15.75" customHeight="1">
      <c r="A372" s="174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9"/>
      <c r="AD372" s="20"/>
    </row>
    <row r="373" ht="15.75" customHeight="1">
      <c r="A373" s="174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9"/>
      <c r="AD373" s="20"/>
    </row>
    <row r="374" ht="15.75" customHeight="1">
      <c r="A374" s="174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9"/>
      <c r="AD374" s="20"/>
    </row>
    <row r="375" ht="15.75" customHeight="1">
      <c r="A375" s="174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9"/>
      <c r="AD375" s="20"/>
    </row>
    <row r="376" ht="15.75" customHeight="1">
      <c r="A376" s="174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9"/>
      <c r="AD376" s="20"/>
    </row>
    <row r="377" ht="15.75" customHeight="1">
      <c r="A377" s="174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9"/>
      <c r="AD377" s="20"/>
    </row>
    <row r="378" ht="15.75" customHeight="1">
      <c r="A378" s="174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9"/>
      <c r="AD378" s="20"/>
    </row>
    <row r="379" ht="15.75" customHeight="1">
      <c r="A379" s="174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9"/>
      <c r="AD379" s="20"/>
    </row>
    <row r="380" ht="15.75" customHeight="1">
      <c r="A380" s="174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9"/>
      <c r="AD380" s="20"/>
    </row>
    <row r="381" ht="15.75" customHeight="1">
      <c r="A381" s="174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9"/>
      <c r="AD381" s="20"/>
    </row>
    <row r="382" ht="15.75" customHeight="1">
      <c r="A382" s="174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9"/>
      <c r="AD382" s="20"/>
    </row>
    <row r="383" ht="15.75" customHeight="1">
      <c r="A383" s="174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9"/>
      <c r="AD383" s="20"/>
    </row>
    <row r="384" ht="15.75" customHeight="1">
      <c r="A384" s="174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9"/>
      <c r="AD384" s="20"/>
    </row>
    <row r="385" ht="15.75" customHeight="1">
      <c r="A385" s="174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9"/>
      <c r="AD385" s="20"/>
    </row>
    <row r="386" ht="15.75" customHeight="1">
      <c r="A386" s="174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9"/>
      <c r="AD386" s="20"/>
    </row>
    <row r="387" ht="15.75" customHeight="1">
      <c r="A387" s="174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9"/>
      <c r="AD387" s="20"/>
    </row>
    <row r="388" ht="15.75" customHeight="1">
      <c r="A388" s="174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9"/>
      <c r="AD388" s="20"/>
    </row>
    <row r="389" ht="15.75" customHeight="1">
      <c r="A389" s="174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9"/>
      <c r="AD389" s="20"/>
    </row>
    <row r="390" ht="15.75" customHeight="1">
      <c r="A390" s="174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9"/>
      <c r="AD390" s="20"/>
    </row>
    <row r="391" ht="15.75" customHeight="1">
      <c r="A391" s="174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9"/>
      <c r="AD391" s="20"/>
    </row>
    <row r="392" ht="15.75" customHeight="1">
      <c r="A392" s="174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9"/>
      <c r="AD392" s="20"/>
    </row>
    <row r="393" ht="15.75" customHeight="1">
      <c r="A393" s="174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9"/>
      <c r="AD393" s="20"/>
    </row>
    <row r="394" ht="15.75" customHeight="1">
      <c r="A394" s="174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9"/>
      <c r="AD394" s="20"/>
    </row>
    <row r="395" ht="15.75" customHeight="1">
      <c r="A395" s="174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9"/>
      <c r="AD395" s="20"/>
    </row>
    <row r="396" ht="15.75" customHeight="1">
      <c r="A396" s="174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9"/>
      <c r="AD396" s="20"/>
    </row>
    <row r="397" ht="15.75" customHeight="1">
      <c r="A397" s="174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9"/>
      <c r="AD397" s="20"/>
    </row>
    <row r="398" ht="15.75" customHeight="1">
      <c r="A398" s="174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9"/>
      <c r="AD398" s="20"/>
    </row>
    <row r="399" ht="15.75" customHeight="1">
      <c r="A399" s="174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9"/>
      <c r="AD399" s="20"/>
    </row>
    <row r="400" ht="15.75" customHeight="1">
      <c r="A400" s="174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9"/>
      <c r="AD400" s="20"/>
    </row>
    <row r="401" ht="15.75" customHeight="1">
      <c r="A401" s="174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9"/>
      <c r="AD401" s="20"/>
    </row>
    <row r="402" ht="15.75" customHeight="1">
      <c r="A402" s="174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9"/>
      <c r="AD402" s="20"/>
    </row>
    <row r="403" ht="15.75" customHeight="1">
      <c r="A403" s="174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9"/>
      <c r="AD403" s="20"/>
    </row>
    <row r="404" ht="15.75" customHeight="1">
      <c r="A404" s="174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9"/>
      <c r="AD404" s="20"/>
    </row>
    <row r="405" ht="15.75" customHeight="1">
      <c r="A405" s="174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9"/>
      <c r="AD405" s="20"/>
    </row>
    <row r="406" ht="15.75" customHeight="1">
      <c r="A406" s="174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9"/>
      <c r="AD406" s="20"/>
    </row>
    <row r="407" ht="15.75" customHeight="1">
      <c r="A407" s="174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9"/>
      <c r="AD407" s="20"/>
    </row>
    <row r="408" ht="15.75" customHeight="1">
      <c r="A408" s="174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9"/>
      <c r="AD408" s="20"/>
    </row>
    <row r="409" ht="15.75" customHeight="1">
      <c r="A409" s="174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9"/>
      <c r="AD409" s="20"/>
    </row>
    <row r="410" ht="15.75" customHeight="1">
      <c r="A410" s="174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9"/>
      <c r="AD410" s="20"/>
    </row>
    <row r="411" ht="15.75" customHeight="1">
      <c r="A411" s="174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9"/>
      <c r="AD411" s="20"/>
    </row>
    <row r="412" ht="15.75" customHeight="1">
      <c r="A412" s="174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9"/>
      <c r="AD412" s="20"/>
    </row>
    <row r="413" ht="15.75" customHeight="1">
      <c r="A413" s="174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9"/>
      <c r="AD413" s="20"/>
    </row>
    <row r="414" ht="15.75" customHeight="1">
      <c r="A414" s="174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9"/>
      <c r="AD414" s="20"/>
    </row>
    <row r="415" ht="15.75" customHeight="1">
      <c r="A415" s="174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9"/>
      <c r="AD415" s="20"/>
    </row>
    <row r="416" ht="15.75" customHeight="1">
      <c r="A416" s="174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9"/>
      <c r="AD416" s="20"/>
    </row>
    <row r="417" ht="15.75" customHeight="1">
      <c r="A417" s="174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9"/>
      <c r="AD417" s="20"/>
    </row>
    <row r="418" ht="15.75" customHeight="1">
      <c r="A418" s="174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9"/>
      <c r="AD418" s="20"/>
    </row>
    <row r="419" ht="15.75" customHeight="1">
      <c r="A419" s="174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9"/>
      <c r="AD419" s="20"/>
    </row>
    <row r="420" ht="15.75" customHeight="1">
      <c r="A420" s="174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9"/>
      <c r="AD420" s="20"/>
    </row>
    <row r="421" ht="15.75" customHeight="1">
      <c r="A421" s="174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9"/>
      <c r="AD421" s="20"/>
    </row>
    <row r="422" ht="15.75" customHeight="1">
      <c r="A422" s="174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9"/>
      <c r="AD422" s="20"/>
    </row>
    <row r="423" ht="15.75" customHeight="1">
      <c r="A423" s="174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9"/>
      <c r="AD423" s="20"/>
    </row>
    <row r="424" ht="15.75" customHeight="1">
      <c r="A424" s="174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9"/>
      <c r="AD424" s="20"/>
    </row>
    <row r="425" ht="15.75" customHeight="1">
      <c r="A425" s="174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9"/>
      <c r="AD425" s="20"/>
    </row>
    <row r="426" ht="15.75" customHeight="1">
      <c r="A426" s="174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9"/>
      <c r="AD426" s="20"/>
    </row>
    <row r="427" ht="15.75" customHeight="1">
      <c r="A427" s="174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9"/>
      <c r="AD427" s="20"/>
    </row>
    <row r="428" ht="15.75" customHeight="1">
      <c r="A428" s="174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9"/>
      <c r="AD428" s="20"/>
    </row>
    <row r="429" ht="15.75" customHeight="1">
      <c r="A429" s="174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9"/>
      <c r="AD429" s="20"/>
    </row>
    <row r="430" ht="15.75" customHeight="1">
      <c r="A430" s="174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9"/>
      <c r="AD430" s="20"/>
    </row>
    <row r="431" ht="15.75" customHeight="1">
      <c r="A431" s="174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9"/>
      <c r="AD431" s="20"/>
    </row>
    <row r="432" ht="15.75" customHeight="1">
      <c r="A432" s="174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9"/>
      <c r="AD432" s="20"/>
    </row>
    <row r="433" ht="15.75" customHeight="1">
      <c r="A433" s="174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9"/>
      <c r="AD433" s="20"/>
    </row>
    <row r="434" ht="15.75" customHeight="1">
      <c r="A434" s="174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9"/>
      <c r="AD434" s="20"/>
    </row>
    <row r="435" ht="15.75" customHeight="1">
      <c r="A435" s="174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9"/>
      <c r="AD435" s="20"/>
    </row>
    <row r="436" ht="15.75" customHeight="1">
      <c r="A436" s="174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9"/>
      <c r="AD436" s="20"/>
    </row>
    <row r="437" ht="15.75" customHeight="1">
      <c r="A437" s="174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9"/>
      <c r="AD437" s="20"/>
    </row>
    <row r="438" ht="15.75" customHeight="1">
      <c r="A438" s="174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9"/>
      <c r="AD438" s="20"/>
    </row>
    <row r="439" ht="15.75" customHeight="1">
      <c r="A439" s="174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9"/>
      <c r="AD439" s="20"/>
    </row>
    <row r="440" ht="15.75" customHeight="1">
      <c r="A440" s="174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9"/>
      <c r="AD440" s="20"/>
    </row>
    <row r="441" ht="15.75" customHeight="1">
      <c r="A441" s="174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9"/>
      <c r="AD441" s="20"/>
    </row>
    <row r="442" ht="15.75" customHeight="1">
      <c r="A442" s="174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9"/>
      <c r="AD442" s="20"/>
    </row>
    <row r="443" ht="15.75" customHeight="1">
      <c r="A443" s="174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9"/>
      <c r="AD443" s="20"/>
    </row>
    <row r="444" ht="15.75" customHeight="1">
      <c r="A444" s="174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9"/>
      <c r="AD444" s="20"/>
    </row>
    <row r="445" ht="15.75" customHeight="1">
      <c r="A445" s="174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9"/>
      <c r="AD445" s="20"/>
    </row>
    <row r="446" ht="15.75" customHeight="1">
      <c r="A446" s="174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9"/>
      <c r="AD446" s="20"/>
    </row>
    <row r="447" ht="15.75" customHeight="1">
      <c r="A447" s="174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9"/>
      <c r="AD447" s="20"/>
    </row>
    <row r="448" ht="15.75" customHeight="1">
      <c r="A448" s="174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9"/>
      <c r="AD448" s="20"/>
    </row>
    <row r="449" ht="15.75" customHeight="1">
      <c r="A449" s="174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9"/>
      <c r="AD449" s="20"/>
    </row>
    <row r="450" ht="15.75" customHeight="1">
      <c r="A450" s="174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9"/>
      <c r="AD450" s="20"/>
    </row>
    <row r="451" ht="15.75" customHeight="1">
      <c r="A451" s="174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9"/>
      <c r="AD451" s="20"/>
    </row>
    <row r="452" ht="15.75" customHeight="1">
      <c r="A452" s="174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9"/>
      <c r="AD452" s="20"/>
    </row>
    <row r="453" ht="15.75" customHeight="1">
      <c r="A453" s="174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9"/>
      <c r="AD453" s="20"/>
    </row>
    <row r="454" ht="15.75" customHeight="1">
      <c r="A454" s="174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9"/>
      <c r="AD454" s="20"/>
    </row>
    <row r="455" ht="15.75" customHeight="1">
      <c r="A455" s="174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9"/>
      <c r="AD455" s="20"/>
    </row>
    <row r="456" ht="15.75" customHeight="1">
      <c r="A456" s="174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9"/>
      <c r="AD456" s="20"/>
    </row>
    <row r="457" ht="15.75" customHeight="1">
      <c r="A457" s="174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9"/>
      <c r="AD457" s="20"/>
    </row>
    <row r="458" ht="15.75" customHeight="1">
      <c r="A458" s="174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9"/>
      <c r="AD458" s="20"/>
    </row>
    <row r="459" ht="15.75" customHeight="1">
      <c r="A459" s="174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9"/>
      <c r="AD459" s="20"/>
    </row>
    <row r="460" ht="15.75" customHeight="1">
      <c r="A460" s="174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9"/>
      <c r="AD460" s="20"/>
    </row>
    <row r="461" ht="15.75" customHeight="1">
      <c r="A461" s="174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9"/>
      <c r="AD461" s="20"/>
    </row>
    <row r="462" ht="15.75" customHeight="1">
      <c r="A462" s="174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9"/>
      <c r="AD462" s="20"/>
    </row>
    <row r="463" ht="15.75" customHeight="1">
      <c r="A463" s="174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9"/>
      <c r="AD463" s="20"/>
    </row>
    <row r="464" ht="15.75" customHeight="1">
      <c r="A464" s="174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9"/>
      <c r="AD464" s="20"/>
    </row>
    <row r="465" ht="15.75" customHeight="1">
      <c r="A465" s="174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9"/>
      <c r="AD465" s="20"/>
    </row>
    <row r="466" ht="15.75" customHeight="1">
      <c r="A466" s="174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9"/>
      <c r="AD466" s="20"/>
    </row>
    <row r="467" ht="15.75" customHeight="1">
      <c r="A467" s="174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9"/>
      <c r="AD467" s="20"/>
    </row>
    <row r="468" ht="15.75" customHeight="1">
      <c r="A468" s="174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9"/>
      <c r="AD468" s="20"/>
    </row>
    <row r="469" ht="15.75" customHeight="1">
      <c r="A469" s="174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9"/>
      <c r="AD469" s="20"/>
    </row>
    <row r="470" ht="15.75" customHeight="1">
      <c r="A470" s="174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9"/>
      <c r="AD470" s="20"/>
    </row>
    <row r="471" ht="15.75" customHeight="1">
      <c r="A471" s="174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9"/>
      <c r="AD471" s="20"/>
    </row>
    <row r="472" ht="15.75" customHeight="1">
      <c r="A472" s="174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9"/>
      <c r="AD472" s="20"/>
    </row>
    <row r="473" ht="15.75" customHeight="1">
      <c r="A473" s="174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9"/>
      <c r="AD473" s="20"/>
    </row>
    <row r="474" ht="15.75" customHeight="1">
      <c r="A474" s="174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9"/>
      <c r="AD474" s="20"/>
    </row>
    <row r="475" ht="15.75" customHeight="1">
      <c r="A475" s="174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9"/>
      <c r="AD475" s="20"/>
    </row>
    <row r="476" ht="15.75" customHeight="1">
      <c r="A476" s="174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9"/>
      <c r="AD476" s="20"/>
    </row>
    <row r="477" ht="15.75" customHeight="1">
      <c r="A477" s="174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9"/>
      <c r="AD477" s="20"/>
    </row>
    <row r="478" ht="15.75" customHeight="1">
      <c r="A478" s="174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9"/>
      <c r="AD478" s="20"/>
    </row>
    <row r="479" ht="15.75" customHeight="1">
      <c r="A479" s="174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9"/>
      <c r="AD479" s="20"/>
    </row>
    <row r="480" ht="15.75" customHeight="1">
      <c r="A480" s="174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9"/>
      <c r="AD480" s="20"/>
    </row>
    <row r="481" ht="15.75" customHeight="1">
      <c r="A481" s="174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9"/>
      <c r="AD481" s="20"/>
    </row>
    <row r="482" ht="15.75" customHeight="1">
      <c r="A482" s="174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9"/>
      <c r="AD482" s="20"/>
    </row>
    <row r="483" ht="15.75" customHeight="1">
      <c r="A483" s="174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9"/>
      <c r="AD483" s="20"/>
    </row>
    <row r="484" ht="15.75" customHeight="1">
      <c r="A484" s="174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9"/>
      <c r="AD484" s="20"/>
    </row>
    <row r="485" ht="15.75" customHeight="1">
      <c r="A485" s="174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9"/>
      <c r="AD485" s="20"/>
    </row>
    <row r="486" ht="15.75" customHeight="1">
      <c r="A486" s="174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9"/>
      <c r="AD486" s="20"/>
    </row>
    <row r="487" ht="15.75" customHeight="1">
      <c r="A487" s="174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9"/>
      <c r="AD487" s="20"/>
    </row>
    <row r="488" ht="15.75" customHeight="1">
      <c r="A488" s="174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9"/>
      <c r="AD488" s="20"/>
    </row>
    <row r="489" ht="15.75" customHeight="1">
      <c r="A489" s="174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9"/>
      <c r="AD489" s="20"/>
    </row>
    <row r="490" ht="15.75" customHeight="1">
      <c r="A490" s="174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9"/>
      <c r="AD490" s="20"/>
    </row>
    <row r="491" ht="15.75" customHeight="1">
      <c r="A491" s="174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9"/>
      <c r="AD491" s="20"/>
    </row>
    <row r="492" ht="15.75" customHeight="1">
      <c r="A492" s="174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9"/>
      <c r="AD492" s="20"/>
    </row>
    <row r="493" ht="15.75" customHeight="1">
      <c r="A493" s="174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9"/>
      <c r="AD493" s="20"/>
    </row>
    <row r="494" ht="15.75" customHeight="1">
      <c r="A494" s="174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9"/>
      <c r="AD494" s="20"/>
    </row>
    <row r="495" ht="15.75" customHeight="1">
      <c r="A495" s="174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9"/>
      <c r="AD495" s="20"/>
    </row>
    <row r="496" ht="15.75" customHeight="1">
      <c r="A496" s="174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9"/>
      <c r="AD496" s="20"/>
    </row>
    <row r="497" ht="15.75" customHeight="1">
      <c r="A497" s="174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9"/>
      <c r="AD497" s="20"/>
    </row>
    <row r="498" ht="15.75" customHeight="1">
      <c r="A498" s="174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9"/>
      <c r="AD498" s="20"/>
    </row>
    <row r="499" ht="15.75" customHeight="1">
      <c r="A499" s="174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9"/>
      <c r="AD499" s="20"/>
    </row>
    <row r="500" ht="15.75" customHeight="1">
      <c r="A500" s="174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9"/>
      <c r="AD500" s="20"/>
    </row>
    <row r="501" ht="15.75" customHeight="1">
      <c r="A501" s="174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9"/>
      <c r="AD501" s="20"/>
    </row>
    <row r="502" ht="15.75" customHeight="1">
      <c r="A502" s="174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9"/>
      <c r="AD502" s="20"/>
    </row>
    <row r="503" ht="15.75" customHeight="1">
      <c r="A503" s="174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9"/>
      <c r="AD503" s="20"/>
    </row>
    <row r="504" ht="15.75" customHeight="1">
      <c r="A504" s="174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9"/>
      <c r="AD504" s="20"/>
    </row>
    <row r="505" ht="15.75" customHeight="1">
      <c r="A505" s="174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9"/>
      <c r="AD505" s="20"/>
    </row>
    <row r="506" ht="15.75" customHeight="1">
      <c r="A506" s="174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9"/>
      <c r="AD506" s="20"/>
    </row>
    <row r="507" ht="15.75" customHeight="1">
      <c r="A507" s="174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9"/>
      <c r="AD507" s="20"/>
    </row>
    <row r="508" ht="15.75" customHeight="1">
      <c r="A508" s="174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9"/>
      <c r="AD508" s="20"/>
    </row>
    <row r="509" ht="15.75" customHeight="1">
      <c r="A509" s="174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9"/>
      <c r="AD509" s="20"/>
    </row>
    <row r="510" ht="15.75" customHeight="1">
      <c r="A510" s="174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9"/>
      <c r="AD510" s="20"/>
    </row>
    <row r="511" ht="15.75" customHeight="1">
      <c r="A511" s="174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9"/>
      <c r="AD511" s="20"/>
    </row>
    <row r="512" ht="15.75" customHeight="1">
      <c r="A512" s="174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9"/>
      <c r="AD512" s="20"/>
    </row>
    <row r="513" ht="15.75" customHeight="1">
      <c r="A513" s="174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9"/>
      <c r="AD513" s="20"/>
    </row>
    <row r="514" ht="15.75" customHeight="1">
      <c r="A514" s="174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9"/>
      <c r="AD514" s="20"/>
    </row>
    <row r="515" ht="15.75" customHeight="1">
      <c r="A515" s="174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9"/>
      <c r="AD515" s="20"/>
    </row>
    <row r="516" ht="15.75" customHeight="1">
      <c r="A516" s="174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9"/>
      <c r="AD516" s="20"/>
    </row>
    <row r="517" ht="15.75" customHeight="1">
      <c r="A517" s="174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9"/>
      <c r="AD517" s="20"/>
    </row>
    <row r="518" ht="15.75" customHeight="1">
      <c r="A518" s="174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9"/>
      <c r="AD518" s="20"/>
    </row>
    <row r="519" ht="15.75" customHeight="1">
      <c r="A519" s="174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9"/>
      <c r="AD519" s="20"/>
    </row>
    <row r="520" ht="15.75" customHeight="1">
      <c r="A520" s="174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9"/>
      <c r="AD520" s="20"/>
    </row>
    <row r="521" ht="15.75" customHeight="1">
      <c r="A521" s="174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9"/>
      <c r="AD521" s="20"/>
    </row>
    <row r="522" ht="15.75" customHeight="1">
      <c r="A522" s="174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9"/>
      <c r="AD522" s="20"/>
    </row>
    <row r="523" ht="15.75" customHeight="1">
      <c r="A523" s="174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9"/>
      <c r="AD523" s="20"/>
    </row>
    <row r="524" ht="15.75" customHeight="1">
      <c r="A524" s="174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9"/>
      <c r="AD524" s="20"/>
    </row>
    <row r="525" ht="15.75" customHeight="1">
      <c r="A525" s="174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9"/>
      <c r="AD525" s="20"/>
    </row>
    <row r="526" ht="15.75" customHeight="1">
      <c r="A526" s="174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9"/>
      <c r="AD526" s="20"/>
    </row>
    <row r="527" ht="15.75" customHeight="1">
      <c r="A527" s="174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9"/>
      <c r="AD527" s="20"/>
    </row>
    <row r="528" ht="15.75" customHeight="1">
      <c r="A528" s="174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9"/>
      <c r="AD528" s="20"/>
    </row>
    <row r="529" ht="15.75" customHeight="1">
      <c r="A529" s="174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9"/>
      <c r="AD529" s="20"/>
    </row>
    <row r="530" ht="15.75" customHeight="1">
      <c r="A530" s="174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9"/>
      <c r="AD530" s="20"/>
    </row>
    <row r="531" ht="15.75" customHeight="1">
      <c r="A531" s="174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9"/>
      <c r="AD531" s="20"/>
    </row>
    <row r="532" ht="15.75" customHeight="1">
      <c r="A532" s="174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9"/>
      <c r="AD532" s="20"/>
    </row>
    <row r="533" ht="15.75" customHeight="1">
      <c r="A533" s="174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9"/>
      <c r="AD533" s="20"/>
    </row>
    <row r="534" ht="15.75" customHeight="1">
      <c r="A534" s="174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9"/>
      <c r="AD534" s="20"/>
    </row>
    <row r="535" ht="15.75" customHeight="1">
      <c r="A535" s="174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9"/>
      <c r="AD535" s="20"/>
    </row>
    <row r="536" ht="15.75" customHeight="1">
      <c r="A536" s="174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9"/>
      <c r="AD536" s="20"/>
    </row>
    <row r="537" ht="15.75" customHeight="1">
      <c r="A537" s="174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9"/>
      <c r="AD537" s="20"/>
    </row>
    <row r="538" ht="15.75" customHeight="1">
      <c r="A538" s="174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9"/>
      <c r="AD538" s="20"/>
    </row>
    <row r="539" ht="15.75" customHeight="1">
      <c r="A539" s="174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9"/>
      <c r="AD539" s="20"/>
    </row>
    <row r="540" ht="15.75" customHeight="1">
      <c r="A540" s="174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9"/>
      <c r="AD540" s="20"/>
    </row>
    <row r="541" ht="15.75" customHeight="1">
      <c r="A541" s="174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9"/>
      <c r="AD541" s="20"/>
    </row>
    <row r="542" ht="15.75" customHeight="1">
      <c r="A542" s="174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9"/>
      <c r="AD542" s="20"/>
    </row>
    <row r="543" ht="15.75" customHeight="1">
      <c r="A543" s="174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9"/>
      <c r="AD543" s="20"/>
    </row>
    <row r="544" ht="15.75" customHeight="1">
      <c r="A544" s="174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9"/>
      <c r="AD544" s="20"/>
    </row>
    <row r="545" ht="15.75" customHeight="1">
      <c r="A545" s="174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9"/>
      <c r="AD545" s="20"/>
    </row>
    <row r="546" ht="15.75" customHeight="1">
      <c r="A546" s="174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9"/>
      <c r="AD546" s="20"/>
    </row>
    <row r="547" ht="15.75" customHeight="1">
      <c r="A547" s="174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9"/>
      <c r="AD547" s="20"/>
    </row>
    <row r="548" ht="15.75" customHeight="1">
      <c r="A548" s="174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9"/>
      <c r="AD548" s="20"/>
    </row>
    <row r="549" ht="15.75" customHeight="1">
      <c r="A549" s="174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9"/>
      <c r="AD549" s="20"/>
    </row>
    <row r="550" ht="15.75" customHeight="1">
      <c r="A550" s="174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9"/>
      <c r="AD550" s="20"/>
    </row>
    <row r="551" ht="15.75" customHeight="1">
      <c r="A551" s="174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9"/>
      <c r="AD551" s="20"/>
    </row>
    <row r="552" ht="15.75" customHeight="1">
      <c r="A552" s="174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9"/>
      <c r="AD552" s="20"/>
    </row>
    <row r="553" ht="15.75" customHeight="1">
      <c r="A553" s="174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9"/>
      <c r="AD553" s="20"/>
    </row>
    <row r="554" ht="15.75" customHeight="1">
      <c r="A554" s="174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9"/>
      <c r="AD554" s="20"/>
    </row>
    <row r="555" ht="15.75" customHeight="1">
      <c r="A555" s="174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9"/>
      <c r="AD555" s="20"/>
    </row>
    <row r="556" ht="15.75" customHeight="1">
      <c r="A556" s="174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9"/>
      <c r="AD556" s="20"/>
    </row>
    <row r="557" ht="15.75" customHeight="1">
      <c r="A557" s="174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9"/>
      <c r="AD557" s="20"/>
    </row>
    <row r="558" ht="15.75" customHeight="1">
      <c r="A558" s="174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9"/>
      <c r="AD558" s="20"/>
    </row>
    <row r="559" ht="15.75" customHeight="1">
      <c r="A559" s="174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9"/>
      <c r="AD559" s="20"/>
    </row>
    <row r="560" ht="15.75" customHeight="1">
      <c r="A560" s="174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9"/>
      <c r="AD560" s="20"/>
    </row>
    <row r="561" ht="15.75" customHeight="1">
      <c r="A561" s="174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9"/>
      <c r="AD561" s="20"/>
    </row>
    <row r="562" ht="15.75" customHeight="1">
      <c r="A562" s="174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9"/>
      <c r="AD562" s="20"/>
    </row>
    <row r="563" ht="15.75" customHeight="1">
      <c r="A563" s="174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9"/>
      <c r="AD563" s="20"/>
    </row>
    <row r="564" ht="15.75" customHeight="1">
      <c r="A564" s="174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9"/>
      <c r="AD564" s="20"/>
    </row>
    <row r="565" ht="15.75" customHeight="1">
      <c r="A565" s="174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9"/>
      <c r="AD565" s="20"/>
    </row>
    <row r="566" ht="15.75" customHeight="1">
      <c r="A566" s="174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9"/>
      <c r="AD566" s="20"/>
    </row>
    <row r="567" ht="15.75" customHeight="1">
      <c r="A567" s="174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9"/>
      <c r="AD567" s="20"/>
    </row>
    <row r="568" ht="15.75" customHeight="1">
      <c r="A568" s="174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9"/>
      <c r="AD568" s="20"/>
    </row>
    <row r="569" ht="15.75" customHeight="1">
      <c r="A569" s="174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9"/>
      <c r="AD569" s="20"/>
    </row>
    <row r="570" ht="15.75" customHeight="1">
      <c r="A570" s="174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9"/>
      <c r="AD570" s="20"/>
    </row>
    <row r="571" ht="15.75" customHeight="1">
      <c r="A571" s="174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9"/>
      <c r="AD571" s="20"/>
    </row>
    <row r="572" ht="15.75" customHeight="1">
      <c r="A572" s="174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9"/>
      <c r="AD572" s="20"/>
    </row>
    <row r="573" ht="15.75" customHeight="1">
      <c r="A573" s="174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9"/>
      <c r="AD573" s="20"/>
    </row>
    <row r="574" ht="15.75" customHeight="1">
      <c r="A574" s="174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9"/>
      <c r="AD574" s="20"/>
    </row>
    <row r="575" ht="15.75" customHeight="1">
      <c r="A575" s="174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9"/>
      <c r="AD575" s="20"/>
    </row>
    <row r="576" ht="15.75" customHeight="1">
      <c r="A576" s="174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9"/>
      <c r="AD576" s="20"/>
    </row>
    <row r="577" ht="15.75" customHeight="1">
      <c r="A577" s="174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9"/>
      <c r="AD577" s="20"/>
    </row>
    <row r="578" ht="15.75" customHeight="1">
      <c r="A578" s="174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9"/>
      <c r="AD578" s="20"/>
    </row>
    <row r="579" ht="15.75" customHeight="1">
      <c r="A579" s="174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9"/>
      <c r="AD579" s="20"/>
    </row>
    <row r="580" ht="15.75" customHeight="1">
      <c r="A580" s="174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9"/>
      <c r="AD580" s="20"/>
    </row>
    <row r="581" ht="15.75" customHeight="1">
      <c r="A581" s="174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9"/>
      <c r="AD581" s="20"/>
    </row>
    <row r="582" ht="15.75" customHeight="1">
      <c r="A582" s="174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9"/>
      <c r="AD582" s="20"/>
    </row>
    <row r="583" ht="15.75" customHeight="1">
      <c r="A583" s="174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9"/>
      <c r="AD583" s="20"/>
    </row>
    <row r="584" ht="15.75" customHeight="1">
      <c r="A584" s="174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9"/>
      <c r="AD584" s="20"/>
    </row>
    <row r="585" ht="15.75" customHeight="1">
      <c r="A585" s="174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9"/>
      <c r="AD585" s="20"/>
    </row>
    <row r="586" ht="15.75" customHeight="1">
      <c r="A586" s="174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9"/>
      <c r="AD586" s="20"/>
    </row>
    <row r="587" ht="15.75" customHeight="1">
      <c r="A587" s="174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9"/>
      <c r="AD587" s="20"/>
    </row>
    <row r="588" ht="15.75" customHeight="1">
      <c r="A588" s="174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9"/>
      <c r="AD588" s="20"/>
    </row>
    <row r="589" ht="15.75" customHeight="1">
      <c r="A589" s="174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9"/>
      <c r="AD589" s="20"/>
    </row>
    <row r="590" ht="15.75" customHeight="1">
      <c r="A590" s="174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9"/>
      <c r="AD590" s="20"/>
    </row>
    <row r="591" ht="15.75" customHeight="1">
      <c r="A591" s="174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9"/>
      <c r="AD591" s="20"/>
    </row>
    <row r="592" ht="15.75" customHeight="1">
      <c r="A592" s="174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9"/>
      <c r="AD592" s="20"/>
    </row>
    <row r="593" ht="15.75" customHeight="1">
      <c r="A593" s="174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9"/>
      <c r="AD593" s="20"/>
    </row>
    <row r="594" ht="15.75" customHeight="1">
      <c r="A594" s="174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9"/>
      <c r="AD594" s="20"/>
    </row>
    <row r="595" ht="15.75" customHeight="1">
      <c r="A595" s="174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9"/>
      <c r="AD595" s="20"/>
    </row>
    <row r="596" ht="15.75" customHeight="1">
      <c r="A596" s="174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9"/>
      <c r="AD596" s="20"/>
    </row>
    <row r="597" ht="15.75" customHeight="1">
      <c r="A597" s="174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9"/>
      <c r="AD597" s="20"/>
    </row>
    <row r="598" ht="15.75" customHeight="1">
      <c r="A598" s="174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9"/>
      <c r="AD598" s="20"/>
    </row>
    <row r="599" ht="15.75" customHeight="1">
      <c r="A599" s="174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9"/>
      <c r="AD599" s="20"/>
    </row>
    <row r="600" ht="15.75" customHeight="1">
      <c r="A600" s="174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9"/>
      <c r="AD600" s="20"/>
    </row>
    <row r="601" ht="15.75" customHeight="1">
      <c r="A601" s="174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9"/>
      <c r="AD601" s="20"/>
    </row>
    <row r="602" ht="15.75" customHeight="1">
      <c r="A602" s="174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9"/>
      <c r="AD602" s="20"/>
    </row>
    <row r="603" ht="15.75" customHeight="1">
      <c r="A603" s="174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9"/>
      <c r="AD603" s="20"/>
    </row>
    <row r="604" ht="15.75" customHeight="1">
      <c r="A604" s="174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9"/>
      <c r="AD604" s="20"/>
    </row>
    <row r="605" ht="15.75" customHeight="1">
      <c r="A605" s="174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9"/>
      <c r="AD605" s="20"/>
    </row>
    <row r="606" ht="15.75" customHeight="1">
      <c r="A606" s="174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9"/>
      <c r="AD606" s="20"/>
    </row>
    <row r="607" ht="15.75" customHeight="1">
      <c r="A607" s="174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9"/>
      <c r="AD607" s="20"/>
    </row>
    <row r="608" ht="15.75" customHeight="1">
      <c r="A608" s="174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9"/>
      <c r="AD608" s="20"/>
    </row>
    <row r="609" ht="15.75" customHeight="1">
      <c r="A609" s="174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9"/>
      <c r="AD609" s="20"/>
    </row>
    <row r="610" ht="15.75" customHeight="1">
      <c r="A610" s="174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9"/>
      <c r="AD610" s="20"/>
    </row>
    <row r="611" ht="15.75" customHeight="1">
      <c r="A611" s="174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9"/>
      <c r="AD611" s="20"/>
    </row>
    <row r="612" ht="15.75" customHeight="1">
      <c r="A612" s="174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9"/>
      <c r="AD612" s="20"/>
    </row>
    <row r="613" ht="15.75" customHeight="1">
      <c r="A613" s="174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9"/>
      <c r="AD613" s="20"/>
    </row>
    <row r="614" ht="15.75" customHeight="1">
      <c r="A614" s="174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9"/>
      <c r="AD614" s="20"/>
    </row>
    <row r="615" ht="15.75" customHeight="1">
      <c r="A615" s="174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9"/>
      <c r="AD615" s="20"/>
    </row>
    <row r="616" ht="15.75" customHeight="1">
      <c r="A616" s="174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9"/>
      <c r="AD616" s="20"/>
    </row>
    <row r="617" ht="15.75" customHeight="1">
      <c r="A617" s="174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9"/>
      <c r="AD617" s="20"/>
    </row>
    <row r="618" ht="15.75" customHeight="1">
      <c r="A618" s="174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9"/>
      <c r="AD618" s="20"/>
    </row>
    <row r="619" ht="15.75" customHeight="1">
      <c r="A619" s="174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9"/>
      <c r="AD619" s="20"/>
    </row>
    <row r="620" ht="15.75" customHeight="1">
      <c r="A620" s="174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9"/>
      <c r="AD620" s="20"/>
    </row>
    <row r="621" ht="15.75" customHeight="1">
      <c r="A621" s="174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9"/>
      <c r="AD621" s="20"/>
    </row>
    <row r="622" ht="15.75" customHeight="1">
      <c r="A622" s="174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9"/>
      <c r="AD622" s="20"/>
    </row>
    <row r="623" ht="15.75" customHeight="1">
      <c r="A623" s="174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9"/>
      <c r="AD623" s="20"/>
    </row>
    <row r="624" ht="15.75" customHeight="1">
      <c r="A624" s="174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9"/>
      <c r="AD624" s="20"/>
    </row>
    <row r="625" ht="15.75" customHeight="1">
      <c r="A625" s="174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9"/>
      <c r="AD625" s="20"/>
    </row>
    <row r="626" ht="15.75" customHeight="1">
      <c r="A626" s="174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9"/>
      <c r="AD626" s="20"/>
    </row>
    <row r="627" ht="15.75" customHeight="1">
      <c r="A627" s="174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9"/>
      <c r="AD627" s="20"/>
    </row>
    <row r="628" ht="15.75" customHeight="1">
      <c r="A628" s="174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9"/>
      <c r="AD628" s="20"/>
    </row>
    <row r="629" ht="15.75" customHeight="1">
      <c r="A629" s="174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9"/>
      <c r="AD629" s="20"/>
    </row>
    <row r="630" ht="15.75" customHeight="1">
      <c r="A630" s="174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9"/>
      <c r="AD630" s="20"/>
    </row>
    <row r="631" ht="15.75" customHeight="1">
      <c r="A631" s="174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9"/>
      <c r="AD631" s="20"/>
    </row>
    <row r="632" ht="15.75" customHeight="1">
      <c r="A632" s="174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9"/>
      <c r="AD632" s="20"/>
    </row>
    <row r="633" ht="15.75" customHeight="1">
      <c r="A633" s="174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9"/>
      <c r="AD633" s="20"/>
    </row>
    <row r="634" ht="15.75" customHeight="1">
      <c r="A634" s="174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9"/>
      <c r="AD634" s="20"/>
    </row>
    <row r="635" ht="15.75" customHeight="1">
      <c r="A635" s="174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9"/>
      <c r="AD635" s="20"/>
    </row>
    <row r="636" ht="15.75" customHeight="1">
      <c r="A636" s="174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9"/>
      <c r="AD636" s="20"/>
    </row>
    <row r="637" ht="15.75" customHeight="1">
      <c r="A637" s="174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9"/>
      <c r="AD637" s="20"/>
    </row>
    <row r="638" ht="15.75" customHeight="1">
      <c r="A638" s="174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9"/>
      <c r="AD638" s="20"/>
    </row>
    <row r="639" ht="15.75" customHeight="1">
      <c r="A639" s="174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9"/>
      <c r="AD639" s="20"/>
    </row>
    <row r="640" ht="15.75" customHeight="1">
      <c r="A640" s="174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9"/>
      <c r="AD640" s="20"/>
    </row>
    <row r="641" ht="15.75" customHeight="1">
      <c r="A641" s="174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9"/>
      <c r="AD641" s="20"/>
    </row>
    <row r="642" ht="15.75" customHeight="1">
      <c r="A642" s="174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9"/>
      <c r="AD642" s="20"/>
    </row>
    <row r="643" ht="15.75" customHeight="1">
      <c r="A643" s="174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9"/>
      <c r="AD643" s="20"/>
    </row>
    <row r="644" ht="15.75" customHeight="1">
      <c r="A644" s="174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9"/>
      <c r="AD644" s="20"/>
    </row>
    <row r="645" ht="15.75" customHeight="1">
      <c r="A645" s="174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9"/>
      <c r="AD645" s="20"/>
    </row>
    <row r="646" ht="15.75" customHeight="1">
      <c r="A646" s="174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9"/>
      <c r="AD646" s="20"/>
    </row>
    <row r="647" ht="15.75" customHeight="1">
      <c r="A647" s="174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9"/>
      <c r="AD647" s="20"/>
    </row>
    <row r="648" ht="15.75" customHeight="1">
      <c r="A648" s="174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9"/>
      <c r="AD648" s="20"/>
    </row>
    <row r="649" ht="15.75" customHeight="1">
      <c r="A649" s="174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9"/>
      <c r="AD649" s="20"/>
    </row>
    <row r="650" ht="15.75" customHeight="1">
      <c r="A650" s="174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9"/>
      <c r="AD650" s="20"/>
    </row>
    <row r="651" ht="15.75" customHeight="1">
      <c r="A651" s="174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9"/>
      <c r="AD651" s="20"/>
    </row>
    <row r="652" ht="15.75" customHeight="1">
      <c r="A652" s="174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9"/>
      <c r="AD652" s="20"/>
    </row>
    <row r="653" ht="15.75" customHeight="1">
      <c r="A653" s="174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9"/>
      <c r="AD653" s="20"/>
    </row>
    <row r="654" ht="15.75" customHeight="1">
      <c r="A654" s="174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9"/>
      <c r="AD654" s="20"/>
    </row>
    <row r="655" ht="15.75" customHeight="1">
      <c r="A655" s="174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9"/>
      <c r="AD655" s="20"/>
    </row>
    <row r="656" ht="15.75" customHeight="1">
      <c r="A656" s="174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9"/>
      <c r="AD656" s="20"/>
    </row>
    <row r="657" ht="15.75" customHeight="1">
      <c r="A657" s="174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9"/>
      <c r="AD657" s="20"/>
    </row>
    <row r="658" ht="15.75" customHeight="1">
      <c r="A658" s="174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9"/>
      <c r="AD658" s="20"/>
    </row>
    <row r="659" ht="15.75" customHeight="1">
      <c r="A659" s="174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9"/>
      <c r="AD659" s="20"/>
    </row>
    <row r="660" ht="15.75" customHeight="1">
      <c r="A660" s="174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9"/>
      <c r="AD660" s="20"/>
    </row>
    <row r="661" ht="15.75" customHeight="1">
      <c r="A661" s="174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9"/>
      <c r="AD661" s="20"/>
    </row>
    <row r="662" ht="15.75" customHeight="1">
      <c r="A662" s="174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9"/>
      <c r="AD662" s="20"/>
    </row>
    <row r="663" ht="15.75" customHeight="1">
      <c r="A663" s="174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9"/>
      <c r="AD663" s="20"/>
    </row>
    <row r="664" ht="15.75" customHeight="1">
      <c r="A664" s="174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9"/>
      <c r="AD664" s="20"/>
    </row>
    <row r="665" ht="15.75" customHeight="1">
      <c r="A665" s="174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9"/>
      <c r="AD665" s="20"/>
    </row>
    <row r="666" ht="15.75" customHeight="1">
      <c r="A666" s="174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9"/>
      <c r="AD666" s="20"/>
    </row>
    <row r="667" ht="15.75" customHeight="1">
      <c r="A667" s="174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9"/>
      <c r="AD667" s="20"/>
    </row>
    <row r="668" ht="15.75" customHeight="1">
      <c r="A668" s="174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9"/>
      <c r="AD668" s="20"/>
    </row>
    <row r="669" ht="15.75" customHeight="1">
      <c r="A669" s="174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9"/>
      <c r="AD669" s="20"/>
    </row>
    <row r="670" ht="15.75" customHeight="1">
      <c r="A670" s="174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9"/>
      <c r="AD670" s="20"/>
    </row>
    <row r="671" ht="15.75" customHeight="1">
      <c r="A671" s="174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9"/>
      <c r="AD671" s="20"/>
    </row>
    <row r="672" ht="15.75" customHeight="1">
      <c r="A672" s="174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9"/>
      <c r="AD672" s="20"/>
    </row>
    <row r="673" ht="15.75" customHeight="1">
      <c r="A673" s="174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9"/>
      <c r="AD673" s="20"/>
    </row>
    <row r="674" ht="15.75" customHeight="1">
      <c r="A674" s="174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9"/>
      <c r="AD674" s="20"/>
    </row>
    <row r="675" ht="15.75" customHeight="1">
      <c r="A675" s="174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9"/>
      <c r="AD675" s="20"/>
    </row>
    <row r="676" ht="15.75" customHeight="1">
      <c r="A676" s="174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9"/>
      <c r="AD676" s="20"/>
    </row>
    <row r="677" ht="15.75" customHeight="1">
      <c r="A677" s="174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9"/>
      <c r="AD677" s="20"/>
    </row>
    <row r="678" ht="15.75" customHeight="1">
      <c r="A678" s="174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9"/>
      <c r="AD678" s="20"/>
    </row>
    <row r="679" ht="15.75" customHeight="1">
      <c r="A679" s="174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9"/>
      <c r="AD679" s="20"/>
    </row>
    <row r="680" ht="15.75" customHeight="1">
      <c r="A680" s="174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9"/>
      <c r="AD680" s="20"/>
    </row>
    <row r="681" ht="15.75" customHeight="1">
      <c r="A681" s="174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9"/>
      <c r="AD681" s="20"/>
    </row>
    <row r="682" ht="15.75" customHeight="1">
      <c r="A682" s="174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9"/>
      <c r="AD682" s="20"/>
    </row>
    <row r="683" ht="15.75" customHeight="1">
      <c r="A683" s="174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9"/>
      <c r="AD683" s="20"/>
    </row>
    <row r="684" ht="15.75" customHeight="1">
      <c r="A684" s="174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9"/>
      <c r="AD684" s="20"/>
    </row>
    <row r="685" ht="15.75" customHeight="1">
      <c r="A685" s="174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9"/>
      <c r="AD685" s="20"/>
    </row>
    <row r="686" ht="15.75" customHeight="1">
      <c r="A686" s="174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9"/>
      <c r="AD686" s="20"/>
    </row>
    <row r="687" ht="15.75" customHeight="1">
      <c r="A687" s="174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9"/>
      <c r="AD687" s="20"/>
    </row>
    <row r="688" ht="15.75" customHeight="1">
      <c r="A688" s="174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9"/>
      <c r="AD688" s="20"/>
    </row>
    <row r="689" ht="15.75" customHeight="1">
      <c r="A689" s="174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9"/>
      <c r="AD689" s="20"/>
    </row>
    <row r="690" ht="15.75" customHeight="1">
      <c r="A690" s="174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9"/>
      <c r="AD690" s="20"/>
    </row>
    <row r="691" ht="15.75" customHeight="1">
      <c r="A691" s="174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9"/>
      <c r="AD691" s="20"/>
    </row>
    <row r="692" ht="15.75" customHeight="1">
      <c r="A692" s="174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9"/>
      <c r="AD692" s="20"/>
    </row>
    <row r="693" ht="15.75" customHeight="1">
      <c r="A693" s="174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9"/>
      <c r="AD693" s="20"/>
    </row>
    <row r="694" ht="15.75" customHeight="1">
      <c r="A694" s="174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9"/>
      <c r="AD694" s="20"/>
    </row>
    <row r="695" ht="15.75" customHeight="1">
      <c r="A695" s="174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9"/>
      <c r="AD695" s="20"/>
    </row>
    <row r="696" ht="15.75" customHeight="1">
      <c r="A696" s="174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9"/>
      <c r="AD696" s="20"/>
    </row>
    <row r="697" ht="15.75" customHeight="1">
      <c r="A697" s="174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9"/>
      <c r="AD697" s="20"/>
    </row>
    <row r="698" ht="15.75" customHeight="1">
      <c r="A698" s="174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9"/>
      <c r="AD698" s="20"/>
    </row>
    <row r="699" ht="15.75" customHeight="1">
      <c r="A699" s="174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9"/>
      <c r="AD699" s="20"/>
    </row>
    <row r="700" ht="15.75" customHeight="1">
      <c r="A700" s="174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9"/>
      <c r="AD700" s="20"/>
    </row>
    <row r="701" ht="15.75" customHeight="1">
      <c r="A701" s="174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9"/>
      <c r="AD701" s="20"/>
    </row>
    <row r="702" ht="15.75" customHeight="1">
      <c r="A702" s="174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9"/>
      <c r="AD702" s="20"/>
    </row>
    <row r="703" ht="15.75" customHeight="1">
      <c r="A703" s="174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9"/>
      <c r="AD703" s="20"/>
    </row>
    <row r="704" ht="15.75" customHeight="1">
      <c r="A704" s="174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9"/>
      <c r="AD704" s="20"/>
    </row>
    <row r="705" ht="15.75" customHeight="1">
      <c r="A705" s="174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9"/>
      <c r="AD705" s="20"/>
    </row>
    <row r="706" ht="15.75" customHeight="1">
      <c r="A706" s="174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9"/>
      <c r="AD706" s="20"/>
    </row>
    <row r="707" ht="15.75" customHeight="1">
      <c r="A707" s="174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9"/>
      <c r="AD707" s="20"/>
    </row>
    <row r="708" ht="15.75" customHeight="1">
      <c r="A708" s="174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9"/>
      <c r="AD708" s="20"/>
    </row>
    <row r="709" ht="15.75" customHeight="1">
      <c r="A709" s="174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9"/>
      <c r="AD709" s="20"/>
    </row>
    <row r="710" ht="15.75" customHeight="1">
      <c r="A710" s="174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9"/>
      <c r="AD710" s="20"/>
    </row>
    <row r="711" ht="15.75" customHeight="1">
      <c r="A711" s="174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9"/>
      <c r="AD711" s="20"/>
    </row>
    <row r="712" ht="15.75" customHeight="1">
      <c r="A712" s="174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9"/>
      <c r="AD712" s="20"/>
    </row>
    <row r="713" ht="15.75" customHeight="1">
      <c r="A713" s="174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9"/>
      <c r="AD713" s="20"/>
    </row>
    <row r="714" ht="15.75" customHeight="1">
      <c r="A714" s="174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9"/>
      <c r="AD714" s="20"/>
    </row>
    <row r="715" ht="15.75" customHeight="1">
      <c r="A715" s="174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9"/>
      <c r="AD715" s="20"/>
    </row>
    <row r="716" ht="15.75" customHeight="1">
      <c r="A716" s="174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9"/>
      <c r="AD716" s="20"/>
    </row>
    <row r="717" ht="15.75" customHeight="1">
      <c r="A717" s="174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9"/>
      <c r="AD717" s="20"/>
    </row>
    <row r="718" ht="15.75" customHeight="1">
      <c r="A718" s="174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9"/>
      <c r="AD718" s="20"/>
    </row>
    <row r="719" ht="15.75" customHeight="1">
      <c r="A719" s="174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9"/>
      <c r="AD719" s="20"/>
    </row>
    <row r="720" ht="15.75" customHeight="1">
      <c r="A720" s="174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9"/>
      <c r="AD720" s="20"/>
    </row>
    <row r="721" ht="15.75" customHeight="1">
      <c r="A721" s="174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9"/>
      <c r="AD721" s="20"/>
    </row>
    <row r="722" ht="15.75" customHeight="1">
      <c r="A722" s="174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9"/>
      <c r="AD722" s="20"/>
    </row>
    <row r="723" ht="15.75" customHeight="1">
      <c r="A723" s="174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9"/>
      <c r="AD723" s="20"/>
    </row>
    <row r="724" ht="15.75" customHeight="1">
      <c r="A724" s="174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9"/>
      <c r="AD724" s="20"/>
    </row>
    <row r="725" ht="15.75" customHeight="1">
      <c r="A725" s="174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9"/>
      <c r="AD725" s="20"/>
    </row>
    <row r="726" ht="15.75" customHeight="1">
      <c r="A726" s="174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9"/>
      <c r="AD726" s="20"/>
    </row>
    <row r="727" ht="15.75" customHeight="1">
      <c r="A727" s="174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9"/>
      <c r="AD727" s="20"/>
    </row>
    <row r="728" ht="15.75" customHeight="1">
      <c r="A728" s="174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9"/>
      <c r="AD728" s="20"/>
    </row>
    <row r="729" ht="15.75" customHeight="1">
      <c r="A729" s="174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9"/>
      <c r="AD729" s="20"/>
    </row>
    <row r="730" ht="15.75" customHeight="1">
      <c r="A730" s="174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9"/>
      <c r="AD730" s="20"/>
    </row>
    <row r="731" ht="15.75" customHeight="1">
      <c r="A731" s="174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9"/>
      <c r="AD731" s="20"/>
    </row>
    <row r="732" ht="15.75" customHeight="1">
      <c r="A732" s="174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9"/>
      <c r="AD732" s="20"/>
    </row>
    <row r="733" ht="15.75" customHeight="1">
      <c r="A733" s="174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9"/>
      <c r="AD733" s="20"/>
    </row>
    <row r="734" ht="15.75" customHeight="1">
      <c r="A734" s="174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9"/>
      <c r="AD734" s="20"/>
    </row>
    <row r="735" ht="15.75" customHeight="1">
      <c r="A735" s="174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9"/>
      <c r="AD735" s="20"/>
    </row>
    <row r="736" ht="15.75" customHeight="1">
      <c r="A736" s="174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9"/>
      <c r="AD736" s="20"/>
    </row>
    <row r="737" ht="15.75" customHeight="1">
      <c r="A737" s="174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9"/>
      <c r="AD737" s="20"/>
    </row>
    <row r="738" ht="15.75" customHeight="1">
      <c r="A738" s="174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9"/>
      <c r="AD738" s="20"/>
    </row>
    <row r="739" ht="15.75" customHeight="1">
      <c r="A739" s="174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9"/>
      <c r="AD739" s="20"/>
    </row>
    <row r="740" ht="15.75" customHeight="1">
      <c r="A740" s="174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9"/>
      <c r="AD740" s="20"/>
    </row>
    <row r="741" ht="15.75" customHeight="1">
      <c r="A741" s="174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9"/>
      <c r="AD741" s="20"/>
    </row>
    <row r="742" ht="15.75" customHeight="1">
      <c r="A742" s="174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9"/>
      <c r="AD742" s="20"/>
    </row>
    <row r="743" ht="15.75" customHeight="1">
      <c r="A743" s="174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9"/>
      <c r="AD743" s="20"/>
    </row>
    <row r="744" ht="15.75" customHeight="1">
      <c r="A744" s="174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9"/>
      <c r="AD744" s="20"/>
    </row>
    <row r="745" ht="15.75" customHeight="1">
      <c r="A745" s="174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9"/>
      <c r="AD745" s="20"/>
    </row>
    <row r="746" ht="15.75" customHeight="1">
      <c r="A746" s="174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9"/>
      <c r="AD746" s="20"/>
    </row>
    <row r="747" ht="15.75" customHeight="1">
      <c r="A747" s="174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9"/>
      <c r="AD747" s="20"/>
    </row>
    <row r="748" ht="15.75" customHeight="1">
      <c r="A748" s="174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9"/>
      <c r="AD748" s="20"/>
    </row>
    <row r="749" ht="15.75" customHeight="1">
      <c r="A749" s="174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9"/>
      <c r="AD749" s="20"/>
    </row>
    <row r="750" ht="15.75" customHeight="1">
      <c r="A750" s="174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9"/>
      <c r="AD750" s="20"/>
    </row>
    <row r="751" ht="15.75" customHeight="1">
      <c r="A751" s="174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9"/>
      <c r="AD751" s="20"/>
    </row>
    <row r="752" ht="15.75" customHeight="1">
      <c r="A752" s="174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9"/>
      <c r="AD752" s="20"/>
    </row>
    <row r="753" ht="15.75" customHeight="1">
      <c r="A753" s="174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9"/>
      <c r="AD753" s="20"/>
    </row>
    <row r="754" ht="15.75" customHeight="1">
      <c r="A754" s="174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9"/>
      <c r="AD754" s="20"/>
    </row>
    <row r="755" ht="15.75" customHeight="1">
      <c r="A755" s="174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9"/>
      <c r="AD755" s="20"/>
    </row>
    <row r="756" ht="15.75" customHeight="1">
      <c r="A756" s="174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9"/>
      <c r="AD756" s="20"/>
    </row>
    <row r="757" ht="15.75" customHeight="1">
      <c r="A757" s="174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9"/>
      <c r="AD757" s="20"/>
    </row>
    <row r="758" ht="15.75" customHeight="1">
      <c r="A758" s="174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9"/>
      <c r="AD758" s="20"/>
    </row>
    <row r="759" ht="15.75" customHeight="1">
      <c r="A759" s="174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9"/>
      <c r="AD759" s="20"/>
    </row>
    <row r="760" ht="15.75" customHeight="1">
      <c r="A760" s="174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9"/>
      <c r="AD760" s="20"/>
    </row>
    <row r="761" ht="15.75" customHeight="1">
      <c r="A761" s="174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9"/>
      <c r="AD761" s="20"/>
    </row>
    <row r="762" ht="15.75" customHeight="1">
      <c r="A762" s="174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9"/>
      <c r="AD762" s="20"/>
    </row>
    <row r="763" ht="15.75" customHeight="1">
      <c r="A763" s="174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9"/>
      <c r="AD763" s="20"/>
    </row>
    <row r="764" ht="15.75" customHeight="1">
      <c r="A764" s="174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9"/>
      <c r="AD764" s="20"/>
    </row>
    <row r="765" ht="15.75" customHeight="1">
      <c r="A765" s="174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9"/>
      <c r="AD765" s="20"/>
    </row>
    <row r="766" ht="15.75" customHeight="1">
      <c r="A766" s="174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9"/>
      <c r="AD766" s="20"/>
    </row>
    <row r="767" ht="15.75" customHeight="1">
      <c r="A767" s="174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9"/>
      <c r="AD767" s="20"/>
    </row>
    <row r="768" ht="15.75" customHeight="1">
      <c r="A768" s="174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9"/>
      <c r="AD768" s="20"/>
    </row>
    <row r="769" ht="15.75" customHeight="1">
      <c r="A769" s="174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9"/>
      <c r="AD769" s="20"/>
    </row>
    <row r="770" ht="15.75" customHeight="1">
      <c r="A770" s="174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9"/>
      <c r="AD770" s="20"/>
    </row>
    <row r="771" ht="15.75" customHeight="1">
      <c r="A771" s="174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9"/>
      <c r="AD771" s="20"/>
    </row>
    <row r="772" ht="15.75" customHeight="1">
      <c r="A772" s="174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9"/>
      <c r="AD772" s="20"/>
    </row>
    <row r="773" ht="15.75" customHeight="1">
      <c r="A773" s="174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9"/>
      <c r="AD773" s="20"/>
    </row>
    <row r="774" ht="15.75" customHeight="1">
      <c r="A774" s="174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9"/>
      <c r="AD774" s="20"/>
    </row>
    <row r="775" ht="15.75" customHeight="1">
      <c r="A775" s="174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9"/>
      <c r="AD775" s="20"/>
    </row>
    <row r="776" ht="15.75" customHeight="1">
      <c r="A776" s="174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9"/>
      <c r="AD776" s="20"/>
    </row>
    <row r="777" ht="15.75" customHeight="1">
      <c r="A777" s="174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9"/>
      <c r="AD777" s="20"/>
    </row>
    <row r="778" ht="15.75" customHeight="1">
      <c r="A778" s="174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9"/>
      <c r="AD778" s="20"/>
    </row>
    <row r="779" ht="15.75" customHeight="1">
      <c r="A779" s="174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9"/>
      <c r="AD779" s="20"/>
    </row>
    <row r="780" ht="15.75" customHeight="1">
      <c r="A780" s="174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9"/>
      <c r="AD780" s="20"/>
    </row>
    <row r="781" ht="15.75" customHeight="1">
      <c r="A781" s="174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9"/>
      <c r="AD781" s="20"/>
    </row>
    <row r="782" ht="15.75" customHeight="1">
      <c r="A782" s="174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9"/>
      <c r="AD782" s="20"/>
    </row>
    <row r="783" ht="15.75" customHeight="1">
      <c r="A783" s="174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9"/>
      <c r="AD783" s="20"/>
    </row>
    <row r="784" ht="15.75" customHeight="1">
      <c r="A784" s="174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9"/>
      <c r="AD784" s="20"/>
    </row>
    <row r="785" ht="15.75" customHeight="1">
      <c r="A785" s="174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9"/>
      <c r="AD785" s="20"/>
    </row>
    <row r="786" ht="15.75" customHeight="1">
      <c r="A786" s="174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9"/>
      <c r="AD786" s="20"/>
    </row>
    <row r="787" ht="15.75" customHeight="1">
      <c r="A787" s="174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9"/>
      <c r="AD787" s="20"/>
    </row>
    <row r="788" ht="15.75" customHeight="1">
      <c r="A788" s="174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9"/>
      <c r="AD788" s="20"/>
    </row>
    <row r="789" ht="15.75" customHeight="1">
      <c r="A789" s="174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9"/>
      <c r="AD789" s="20"/>
    </row>
    <row r="790" ht="15.75" customHeight="1">
      <c r="A790" s="174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9"/>
      <c r="AD790" s="20"/>
    </row>
    <row r="791" ht="15.75" customHeight="1">
      <c r="A791" s="174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9"/>
      <c r="AD791" s="20"/>
    </row>
    <row r="792" ht="15.75" customHeight="1">
      <c r="A792" s="174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9"/>
      <c r="AD792" s="20"/>
    </row>
    <row r="793" ht="15.75" customHeight="1">
      <c r="A793" s="174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9"/>
      <c r="AD793" s="20"/>
    </row>
    <row r="794" ht="15.75" customHeight="1">
      <c r="A794" s="174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9"/>
      <c r="AD794" s="20"/>
    </row>
    <row r="795" ht="15.75" customHeight="1">
      <c r="A795" s="174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9"/>
      <c r="AD795" s="20"/>
    </row>
    <row r="796" ht="15.75" customHeight="1">
      <c r="A796" s="174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9"/>
      <c r="AD796" s="20"/>
    </row>
    <row r="797" ht="15.75" customHeight="1">
      <c r="A797" s="174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9"/>
      <c r="AD797" s="20"/>
    </row>
    <row r="798" ht="15.75" customHeight="1">
      <c r="A798" s="174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9"/>
      <c r="AD798" s="20"/>
    </row>
    <row r="799" ht="15.75" customHeight="1">
      <c r="A799" s="174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9"/>
      <c r="AD799" s="20"/>
    </row>
    <row r="800" ht="15.75" customHeight="1">
      <c r="A800" s="174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9"/>
      <c r="AD800" s="20"/>
    </row>
    <row r="801" ht="15.75" customHeight="1">
      <c r="A801" s="174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9"/>
      <c r="AD801" s="20"/>
    </row>
    <row r="802" ht="15.75" customHeight="1">
      <c r="A802" s="174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9"/>
      <c r="AD802" s="20"/>
    </row>
    <row r="803" ht="15.75" customHeight="1">
      <c r="A803" s="174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9"/>
      <c r="AD803" s="20"/>
    </row>
    <row r="804" ht="15.75" customHeight="1">
      <c r="A804" s="174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9"/>
      <c r="AD804" s="20"/>
    </row>
    <row r="805" ht="15.75" customHeight="1">
      <c r="A805" s="174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9"/>
      <c r="AD805" s="20"/>
    </row>
    <row r="806" ht="15.75" customHeight="1">
      <c r="A806" s="174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9"/>
      <c r="AD806" s="20"/>
    </row>
    <row r="807" ht="15.75" customHeight="1">
      <c r="A807" s="174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9"/>
      <c r="AD807" s="20"/>
    </row>
    <row r="808" ht="15.75" customHeight="1">
      <c r="A808" s="174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9"/>
      <c r="AD808" s="20"/>
    </row>
    <row r="809" ht="15.75" customHeight="1">
      <c r="A809" s="174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9"/>
      <c r="AD809" s="20"/>
    </row>
    <row r="810" ht="15.75" customHeight="1">
      <c r="A810" s="174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9"/>
      <c r="AD810" s="20"/>
    </row>
    <row r="811" ht="15.75" customHeight="1">
      <c r="A811" s="174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9"/>
      <c r="AD811" s="20"/>
    </row>
    <row r="812" ht="15.75" customHeight="1">
      <c r="A812" s="174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9"/>
      <c r="AD812" s="20"/>
    </row>
    <row r="813" ht="15.75" customHeight="1">
      <c r="A813" s="174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9"/>
      <c r="AD813" s="20"/>
    </row>
    <row r="814" ht="15.75" customHeight="1">
      <c r="A814" s="174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9"/>
      <c r="AD814" s="20"/>
    </row>
    <row r="815" ht="15.75" customHeight="1">
      <c r="A815" s="174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9"/>
      <c r="AD815" s="20"/>
    </row>
    <row r="816" ht="15.75" customHeight="1">
      <c r="A816" s="174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9"/>
      <c r="AD816" s="20"/>
    </row>
    <row r="817" ht="15.75" customHeight="1">
      <c r="A817" s="174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9"/>
      <c r="AD817" s="20"/>
    </row>
    <row r="818" ht="15.75" customHeight="1">
      <c r="A818" s="174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9"/>
      <c r="AD818" s="20"/>
    </row>
    <row r="819" ht="15.75" customHeight="1">
      <c r="A819" s="174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9"/>
      <c r="AD819" s="20"/>
    </row>
    <row r="820" ht="15.75" customHeight="1">
      <c r="A820" s="174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9"/>
      <c r="AD820" s="20"/>
    </row>
    <row r="821" ht="15.75" customHeight="1">
      <c r="A821" s="174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9"/>
      <c r="AD821" s="20"/>
    </row>
    <row r="822" ht="15.75" customHeight="1">
      <c r="A822" s="174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9"/>
      <c r="AD822" s="20"/>
    </row>
    <row r="823" ht="15.75" customHeight="1">
      <c r="A823" s="174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9"/>
      <c r="AD823" s="20"/>
    </row>
    <row r="824" ht="15.75" customHeight="1">
      <c r="A824" s="174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9"/>
      <c r="AD824" s="20"/>
    </row>
    <row r="825" ht="15.75" customHeight="1">
      <c r="A825" s="174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9"/>
      <c r="AD825" s="20"/>
    </row>
    <row r="826" ht="15.75" customHeight="1">
      <c r="A826" s="174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9"/>
      <c r="AD826" s="20"/>
    </row>
    <row r="827" ht="15.75" customHeight="1">
      <c r="A827" s="174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9"/>
      <c r="AD827" s="20"/>
    </row>
    <row r="828" ht="15.75" customHeight="1">
      <c r="A828" s="174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9"/>
      <c r="AD828" s="20"/>
    </row>
    <row r="829" ht="15.75" customHeight="1">
      <c r="A829" s="174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9"/>
      <c r="AD829" s="20"/>
    </row>
    <row r="830" ht="15.75" customHeight="1">
      <c r="A830" s="174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9"/>
      <c r="AD830" s="20"/>
    </row>
    <row r="831" ht="15.75" customHeight="1">
      <c r="A831" s="174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9"/>
      <c r="AD831" s="20"/>
    </row>
    <row r="832" ht="15.75" customHeight="1">
      <c r="A832" s="174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9"/>
      <c r="AD832" s="20"/>
    </row>
    <row r="833" ht="15.75" customHeight="1">
      <c r="A833" s="174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9"/>
      <c r="AD833" s="20"/>
    </row>
    <row r="834" ht="15.75" customHeight="1">
      <c r="A834" s="174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9"/>
      <c r="AD834" s="20"/>
    </row>
    <row r="835" ht="15.75" customHeight="1">
      <c r="A835" s="174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9"/>
      <c r="AD835" s="20"/>
    </row>
    <row r="836" ht="15.75" customHeight="1">
      <c r="A836" s="174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9"/>
      <c r="AD836" s="20"/>
    </row>
    <row r="837" ht="15.75" customHeight="1">
      <c r="A837" s="174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9"/>
      <c r="AD837" s="20"/>
    </row>
    <row r="838" ht="15.75" customHeight="1">
      <c r="A838" s="174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9"/>
      <c r="AD838" s="20"/>
    </row>
    <row r="839" ht="15.75" customHeight="1">
      <c r="A839" s="174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9"/>
      <c r="AD839" s="20"/>
    </row>
    <row r="840" ht="15.75" customHeight="1">
      <c r="A840" s="174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9"/>
      <c r="AD840" s="20"/>
    </row>
    <row r="841" ht="15.75" customHeight="1">
      <c r="A841" s="174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9"/>
      <c r="AD841" s="20"/>
    </row>
    <row r="842" ht="15.75" customHeight="1">
      <c r="A842" s="174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9"/>
      <c r="AD842" s="20"/>
    </row>
    <row r="843" ht="15.75" customHeight="1">
      <c r="A843" s="174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9"/>
      <c r="AD843" s="20"/>
    </row>
    <row r="844" ht="15.75" customHeight="1">
      <c r="A844" s="174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9"/>
      <c r="AD844" s="20"/>
    </row>
    <row r="845" ht="15.75" customHeight="1">
      <c r="A845" s="174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9"/>
      <c r="AD845" s="20"/>
    </row>
    <row r="846" ht="15.75" customHeight="1">
      <c r="A846" s="174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9"/>
      <c r="AD846" s="20"/>
    </row>
    <row r="847" ht="15.75" customHeight="1">
      <c r="A847" s="174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9"/>
      <c r="AD847" s="20"/>
    </row>
    <row r="848" ht="15.75" customHeight="1">
      <c r="A848" s="174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9"/>
      <c r="AD848" s="20"/>
    </row>
    <row r="849" ht="15.75" customHeight="1">
      <c r="A849" s="174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9"/>
      <c r="AD849" s="20"/>
    </row>
    <row r="850" ht="15.75" customHeight="1">
      <c r="A850" s="174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9"/>
      <c r="AD850" s="20"/>
    </row>
    <row r="851" ht="15.75" customHeight="1">
      <c r="A851" s="174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9"/>
      <c r="AD851" s="20"/>
    </row>
    <row r="852" ht="15.75" customHeight="1">
      <c r="A852" s="174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9"/>
      <c r="AD852" s="20"/>
    </row>
    <row r="853" ht="15.75" customHeight="1">
      <c r="A853" s="174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9"/>
      <c r="AD853" s="20"/>
    </row>
    <row r="854" ht="15.75" customHeight="1">
      <c r="A854" s="174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9"/>
      <c r="AD854" s="20"/>
    </row>
    <row r="855" ht="15.75" customHeight="1">
      <c r="A855" s="174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9"/>
      <c r="AD855" s="20"/>
    </row>
    <row r="856" ht="15.75" customHeight="1">
      <c r="A856" s="174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9"/>
      <c r="AD856" s="20"/>
    </row>
    <row r="857" ht="15.75" customHeight="1">
      <c r="A857" s="174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9"/>
      <c r="AD857" s="20"/>
    </row>
    <row r="858" ht="15.75" customHeight="1">
      <c r="A858" s="174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9"/>
      <c r="AD858" s="20"/>
    </row>
    <row r="859" ht="15.75" customHeight="1">
      <c r="A859" s="174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9"/>
      <c r="AD859" s="20"/>
    </row>
    <row r="860" ht="15.75" customHeight="1">
      <c r="A860" s="174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9"/>
      <c r="AD860" s="20"/>
    </row>
    <row r="861" ht="15.75" customHeight="1">
      <c r="A861" s="174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9"/>
      <c r="AD861" s="20"/>
    </row>
    <row r="862" ht="15.75" customHeight="1">
      <c r="A862" s="174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9"/>
      <c r="AD862" s="20"/>
    </row>
    <row r="863" ht="15.75" customHeight="1">
      <c r="A863" s="174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9"/>
      <c r="AD863" s="20"/>
    </row>
    <row r="864" ht="15.75" customHeight="1">
      <c r="A864" s="174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9"/>
      <c r="AD864" s="20"/>
    </row>
    <row r="865" ht="15.75" customHeight="1">
      <c r="A865" s="174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9"/>
      <c r="AD865" s="20"/>
    </row>
    <row r="866" ht="15.75" customHeight="1">
      <c r="A866" s="174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9"/>
      <c r="AD866" s="20"/>
    </row>
    <row r="867" ht="15.75" customHeight="1">
      <c r="A867" s="174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9"/>
      <c r="AD867" s="20"/>
    </row>
    <row r="868" ht="15.75" customHeight="1">
      <c r="A868" s="174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9"/>
      <c r="AD868" s="20"/>
    </row>
    <row r="869" ht="15.75" customHeight="1">
      <c r="A869" s="174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9"/>
      <c r="AD869" s="20"/>
    </row>
    <row r="870" ht="15.75" customHeight="1">
      <c r="A870" s="174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9"/>
      <c r="AD870" s="20"/>
    </row>
    <row r="871" ht="15.75" customHeight="1">
      <c r="A871" s="174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9"/>
      <c r="AD871" s="20"/>
    </row>
    <row r="872" ht="15.75" customHeight="1">
      <c r="A872" s="174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9"/>
      <c r="AD872" s="20"/>
    </row>
    <row r="873" ht="15.75" customHeight="1">
      <c r="A873" s="174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9"/>
      <c r="AD873" s="20"/>
    </row>
    <row r="874" ht="15.75" customHeight="1">
      <c r="A874" s="174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9"/>
      <c r="AD874" s="20"/>
    </row>
    <row r="875" ht="15.75" customHeight="1">
      <c r="A875" s="174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9"/>
      <c r="AD875" s="20"/>
    </row>
    <row r="876" ht="15.75" customHeight="1">
      <c r="A876" s="174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9"/>
      <c r="AD876" s="20"/>
    </row>
    <row r="877" ht="15.75" customHeight="1">
      <c r="A877" s="174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9"/>
      <c r="AD877" s="20"/>
    </row>
    <row r="878" ht="15.75" customHeight="1">
      <c r="A878" s="174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9"/>
      <c r="AD878" s="20"/>
    </row>
    <row r="879" ht="15.75" customHeight="1">
      <c r="A879" s="174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9"/>
      <c r="AD879" s="20"/>
    </row>
    <row r="880" ht="15.75" customHeight="1">
      <c r="A880" s="174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9"/>
      <c r="AD880" s="20"/>
    </row>
    <row r="881" ht="15.75" customHeight="1">
      <c r="A881" s="174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9"/>
      <c r="AD881" s="20"/>
    </row>
    <row r="882" ht="15.75" customHeight="1">
      <c r="A882" s="174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9"/>
      <c r="AD882" s="20"/>
    </row>
    <row r="883" ht="15.75" customHeight="1">
      <c r="A883" s="174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9"/>
      <c r="AD883" s="20"/>
    </row>
    <row r="884" ht="15.75" customHeight="1">
      <c r="A884" s="174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9"/>
      <c r="AD884" s="20"/>
    </row>
    <row r="885" ht="15.75" customHeight="1">
      <c r="A885" s="174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9"/>
      <c r="AD885" s="20"/>
    </row>
    <row r="886" ht="15.75" customHeight="1">
      <c r="A886" s="174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9"/>
      <c r="AD886" s="20"/>
    </row>
    <row r="887" ht="15.75" customHeight="1">
      <c r="A887" s="174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9"/>
      <c r="AD887" s="20"/>
    </row>
    <row r="888" ht="15.75" customHeight="1">
      <c r="A888" s="174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9"/>
      <c r="AD888" s="20"/>
    </row>
    <row r="889" ht="15.75" customHeight="1">
      <c r="A889" s="174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9"/>
      <c r="AD889" s="20"/>
    </row>
    <row r="890" ht="15.75" customHeight="1">
      <c r="A890" s="174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9"/>
      <c r="AD890" s="20"/>
    </row>
    <row r="891" ht="15.75" customHeight="1">
      <c r="A891" s="174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9"/>
      <c r="AD891" s="20"/>
    </row>
    <row r="892" ht="15.75" customHeight="1">
      <c r="A892" s="174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9"/>
      <c r="AD892" s="20"/>
    </row>
    <row r="893" ht="15.75" customHeight="1">
      <c r="A893" s="174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9"/>
      <c r="AD893" s="20"/>
    </row>
    <row r="894" ht="15.75" customHeight="1">
      <c r="A894" s="174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9"/>
      <c r="AD894" s="20"/>
    </row>
    <row r="895" ht="15.75" customHeight="1">
      <c r="A895" s="174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9"/>
      <c r="AD895" s="20"/>
    </row>
    <row r="896" ht="15.75" customHeight="1">
      <c r="A896" s="174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9"/>
      <c r="AD896" s="20"/>
    </row>
    <row r="897" ht="15.75" customHeight="1">
      <c r="A897" s="174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9"/>
      <c r="AD897" s="20"/>
    </row>
    <row r="898" ht="15.75" customHeight="1">
      <c r="A898" s="174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9"/>
      <c r="AD898" s="20"/>
    </row>
    <row r="899" ht="15.75" customHeight="1">
      <c r="A899" s="174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9"/>
      <c r="AD899" s="20"/>
    </row>
    <row r="900" ht="15.75" customHeight="1">
      <c r="A900" s="174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9"/>
      <c r="AD900" s="20"/>
    </row>
    <row r="901" ht="15.75" customHeight="1">
      <c r="A901" s="174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9"/>
      <c r="AD901" s="20"/>
    </row>
    <row r="902" ht="15.75" customHeight="1">
      <c r="A902" s="174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9"/>
      <c r="AD902" s="20"/>
    </row>
    <row r="903" ht="15.75" customHeight="1">
      <c r="A903" s="174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9"/>
      <c r="AD903" s="20"/>
    </row>
    <row r="904" ht="15.75" customHeight="1">
      <c r="A904" s="174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9"/>
      <c r="AD904" s="20"/>
    </row>
    <row r="905" ht="15.75" customHeight="1">
      <c r="A905" s="174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9"/>
      <c r="AD905" s="20"/>
    </row>
    <row r="906" ht="15.75" customHeight="1">
      <c r="A906" s="174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9"/>
      <c r="AD906" s="20"/>
    </row>
    <row r="907" ht="15.75" customHeight="1">
      <c r="A907" s="174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9"/>
      <c r="AD907" s="20"/>
    </row>
    <row r="908" ht="15.75" customHeight="1">
      <c r="A908" s="174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9"/>
      <c r="AD908" s="20"/>
    </row>
    <row r="909" ht="15.75" customHeight="1">
      <c r="A909" s="174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9"/>
      <c r="AD909" s="20"/>
    </row>
    <row r="910" ht="15.75" customHeight="1">
      <c r="A910" s="174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9"/>
      <c r="AD910" s="20"/>
    </row>
    <row r="911" ht="15.75" customHeight="1">
      <c r="A911" s="174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9"/>
      <c r="AD911" s="20"/>
    </row>
    <row r="912" ht="15.75" customHeight="1">
      <c r="A912" s="174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9"/>
      <c r="AD912" s="20"/>
    </row>
    <row r="913" ht="15.75" customHeight="1">
      <c r="A913" s="174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9"/>
      <c r="AD913" s="20"/>
    </row>
    <row r="914" ht="15.75" customHeight="1">
      <c r="A914" s="174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9"/>
      <c r="AD914" s="20"/>
    </row>
    <row r="915" ht="15.75" customHeight="1">
      <c r="A915" s="174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9"/>
      <c r="AD915" s="20"/>
    </row>
    <row r="916" ht="15.75" customHeight="1">
      <c r="A916" s="174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9"/>
      <c r="AD916" s="20"/>
    </row>
    <row r="917" ht="15.75" customHeight="1">
      <c r="A917" s="174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9"/>
      <c r="AD917" s="20"/>
    </row>
    <row r="918" ht="15.75" customHeight="1">
      <c r="A918" s="174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9"/>
      <c r="AD918" s="20"/>
    </row>
    <row r="919" ht="15.75" customHeight="1">
      <c r="A919" s="174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9"/>
      <c r="AD919" s="20"/>
    </row>
    <row r="920" ht="15.75" customHeight="1">
      <c r="A920" s="174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9"/>
      <c r="AD920" s="20"/>
    </row>
    <row r="921" ht="15.75" customHeight="1">
      <c r="A921" s="174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9"/>
      <c r="AD921" s="20"/>
    </row>
    <row r="922" ht="15.75" customHeight="1">
      <c r="A922" s="174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9"/>
      <c r="AD922" s="20"/>
    </row>
    <row r="923" ht="15.75" customHeight="1">
      <c r="A923" s="174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9"/>
      <c r="AD923" s="20"/>
    </row>
    <row r="924" ht="15.75" customHeight="1">
      <c r="A924" s="174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9"/>
      <c r="AD924" s="20"/>
    </row>
    <row r="925" ht="15.75" customHeight="1">
      <c r="A925" s="174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9"/>
      <c r="AD925" s="20"/>
    </row>
    <row r="926" ht="15.75" customHeight="1">
      <c r="A926" s="174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9"/>
      <c r="AD926" s="20"/>
    </row>
    <row r="927" ht="15.75" customHeight="1">
      <c r="A927" s="174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9"/>
      <c r="AD927" s="20"/>
    </row>
    <row r="928" ht="15.75" customHeight="1">
      <c r="A928" s="174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9"/>
      <c r="AD928" s="20"/>
    </row>
    <row r="929" ht="15.75" customHeight="1">
      <c r="A929" s="174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9"/>
      <c r="AD929" s="20"/>
    </row>
    <row r="930" ht="15.75" customHeight="1">
      <c r="A930" s="174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9"/>
      <c r="AD930" s="20"/>
    </row>
    <row r="931" ht="15.75" customHeight="1">
      <c r="A931" s="174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9"/>
      <c r="AD931" s="20"/>
    </row>
    <row r="932" ht="15.75" customHeight="1">
      <c r="A932" s="174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9"/>
      <c r="AD932" s="20"/>
    </row>
    <row r="933" ht="15.75" customHeight="1">
      <c r="A933" s="174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9"/>
      <c r="AD933" s="20"/>
    </row>
    <row r="934" ht="15.75" customHeight="1">
      <c r="A934" s="174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9"/>
      <c r="AD934" s="20"/>
    </row>
    <row r="935" ht="15.75" customHeight="1">
      <c r="A935" s="174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9"/>
      <c r="AD935" s="20"/>
    </row>
    <row r="936" ht="15.75" customHeight="1">
      <c r="A936" s="174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9"/>
      <c r="AD936" s="20"/>
    </row>
    <row r="937" ht="15.75" customHeight="1">
      <c r="A937" s="174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9"/>
      <c r="AD937" s="20"/>
    </row>
    <row r="938" ht="15.75" customHeight="1">
      <c r="A938" s="174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9"/>
      <c r="AD938" s="20"/>
    </row>
    <row r="939" ht="15.75" customHeight="1">
      <c r="A939" s="174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9"/>
      <c r="AD939" s="20"/>
    </row>
    <row r="940" ht="15.75" customHeight="1">
      <c r="A940" s="174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9"/>
      <c r="AD940" s="20"/>
    </row>
    <row r="941" ht="15.75" customHeight="1">
      <c r="A941" s="174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9"/>
      <c r="AD941" s="20"/>
    </row>
    <row r="942" ht="15.75" customHeight="1">
      <c r="A942" s="174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9"/>
      <c r="AD942" s="20"/>
    </row>
    <row r="943" ht="15.75" customHeight="1">
      <c r="A943" s="174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9"/>
      <c r="AD943" s="20"/>
    </row>
    <row r="944" ht="15.75" customHeight="1">
      <c r="A944" s="174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9"/>
      <c r="AD944" s="20"/>
    </row>
    <row r="945" ht="15.75" customHeight="1">
      <c r="A945" s="174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9"/>
      <c r="AD945" s="20"/>
    </row>
    <row r="946" ht="15.75" customHeight="1">
      <c r="A946" s="174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9"/>
      <c r="AD946" s="20"/>
    </row>
    <row r="947" ht="15.75" customHeight="1">
      <c r="A947" s="174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9"/>
      <c r="AD947" s="20"/>
    </row>
    <row r="948" ht="15.75" customHeight="1">
      <c r="A948" s="174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9"/>
      <c r="AD948" s="20"/>
    </row>
    <row r="949" ht="15.75" customHeight="1">
      <c r="A949" s="174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9"/>
      <c r="AD949" s="20"/>
    </row>
    <row r="950" ht="15.75" customHeight="1">
      <c r="A950" s="174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9"/>
      <c r="AD950" s="20"/>
    </row>
    <row r="951" ht="15.75" customHeight="1">
      <c r="A951" s="174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9"/>
      <c r="AD951" s="20"/>
    </row>
    <row r="952" ht="15.75" customHeight="1">
      <c r="A952" s="174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9"/>
      <c r="AD952" s="20"/>
    </row>
    <row r="953" ht="15.75" customHeight="1">
      <c r="A953" s="174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9"/>
      <c r="AD953" s="20"/>
    </row>
    <row r="954" ht="15.75" customHeight="1">
      <c r="A954" s="174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9"/>
      <c r="AD954" s="20"/>
    </row>
    <row r="955" ht="15.75" customHeight="1">
      <c r="A955" s="174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9"/>
      <c r="AD955" s="20"/>
    </row>
    <row r="956" ht="15.75" customHeight="1">
      <c r="A956" s="174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9"/>
      <c r="AD956" s="20"/>
    </row>
    <row r="957" ht="15.75" customHeight="1">
      <c r="A957" s="174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9"/>
      <c r="AD957" s="20"/>
    </row>
    <row r="958" ht="15.75" customHeight="1">
      <c r="A958" s="174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9"/>
      <c r="AD958" s="20"/>
    </row>
    <row r="959" ht="15.75" customHeight="1">
      <c r="A959" s="174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9"/>
      <c r="AD959" s="20"/>
    </row>
    <row r="960" ht="15.75" customHeight="1">
      <c r="A960" s="174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9"/>
      <c r="AD960" s="20"/>
    </row>
    <row r="961" ht="15.75" customHeight="1">
      <c r="A961" s="174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9"/>
      <c r="AD961" s="20"/>
    </row>
    <row r="962" ht="15.75" customHeight="1">
      <c r="A962" s="174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9"/>
      <c r="AD962" s="20"/>
    </row>
    <row r="963" ht="15.75" customHeight="1">
      <c r="A963" s="174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9"/>
      <c r="AD963" s="20"/>
    </row>
    <row r="964" ht="15.75" customHeight="1">
      <c r="A964" s="174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9"/>
      <c r="AD964" s="20"/>
    </row>
    <row r="965" ht="15.75" customHeight="1">
      <c r="A965" s="174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9"/>
      <c r="AD965" s="20"/>
    </row>
    <row r="966" ht="15.75" customHeight="1">
      <c r="A966" s="174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9"/>
      <c r="AD966" s="20"/>
    </row>
    <row r="967" ht="15.75" customHeight="1">
      <c r="A967" s="174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9"/>
      <c r="AD967" s="20"/>
    </row>
    <row r="968" ht="15.75" customHeight="1">
      <c r="A968" s="174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9"/>
      <c r="AD968" s="20"/>
    </row>
    <row r="969" ht="15.75" customHeight="1">
      <c r="A969" s="174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9"/>
      <c r="AD969" s="20"/>
    </row>
    <row r="970" ht="15.75" customHeight="1">
      <c r="A970" s="174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9"/>
      <c r="AD970" s="20"/>
    </row>
    <row r="971" ht="15.75" customHeight="1">
      <c r="A971" s="174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9"/>
      <c r="AD971" s="20"/>
    </row>
    <row r="972" ht="15.75" customHeight="1">
      <c r="A972" s="174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9"/>
      <c r="AD972" s="20"/>
    </row>
    <row r="973" ht="15.75" customHeight="1">
      <c r="A973" s="174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9"/>
      <c r="AD973" s="20"/>
    </row>
    <row r="974" ht="15.75" customHeight="1">
      <c r="A974" s="174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9"/>
      <c r="AD974" s="20"/>
    </row>
    <row r="975" ht="15.75" customHeight="1">
      <c r="A975" s="174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9"/>
      <c r="AD975" s="20"/>
    </row>
    <row r="976" ht="15.75" customHeight="1">
      <c r="A976" s="174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9"/>
      <c r="AD976" s="20"/>
    </row>
    <row r="977" ht="15.75" customHeight="1">
      <c r="A977" s="174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9"/>
      <c r="AD977" s="20"/>
    </row>
    <row r="978" ht="15.75" customHeight="1">
      <c r="A978" s="174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9"/>
      <c r="AD978" s="20"/>
    </row>
    <row r="979" ht="15.75" customHeight="1">
      <c r="A979" s="174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9"/>
      <c r="AD979" s="20"/>
    </row>
    <row r="980" ht="15.75" customHeight="1">
      <c r="A980" s="174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9"/>
      <c r="AD980" s="20"/>
    </row>
    <row r="981" ht="15.75" customHeight="1">
      <c r="A981" s="174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9"/>
      <c r="AD981" s="20"/>
    </row>
    <row r="982" ht="15.75" customHeight="1">
      <c r="A982" s="174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9"/>
      <c r="AD982" s="20"/>
    </row>
    <row r="983" ht="15.75" customHeight="1">
      <c r="A983" s="174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9"/>
      <c r="AD983" s="20"/>
    </row>
    <row r="984" ht="15.75" customHeight="1">
      <c r="A984" s="174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9"/>
      <c r="AD984" s="20"/>
    </row>
    <row r="985" ht="15.75" customHeight="1">
      <c r="A985" s="174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9"/>
      <c r="AD985" s="20"/>
    </row>
    <row r="986" ht="15.75" customHeight="1">
      <c r="A986" s="174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9"/>
      <c r="AD986" s="20"/>
    </row>
    <row r="987" ht="15.75" customHeight="1">
      <c r="A987" s="174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9"/>
      <c r="AD987" s="20"/>
    </row>
    <row r="988" ht="15.75" customHeight="1">
      <c r="A988" s="174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9"/>
      <c r="AD988" s="20"/>
    </row>
    <row r="989" ht="15.75" customHeight="1">
      <c r="A989" s="174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9"/>
      <c r="AD989" s="20"/>
    </row>
    <row r="990" ht="15.75" customHeight="1">
      <c r="A990" s="174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9"/>
      <c r="AD990" s="20"/>
    </row>
    <row r="991" ht="15.75" customHeight="1">
      <c r="A991" s="174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9"/>
      <c r="AD991" s="20"/>
    </row>
    <row r="992" ht="15.75" customHeight="1">
      <c r="A992" s="174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9"/>
      <c r="AD992" s="20"/>
    </row>
    <row r="993" ht="15.75" customHeight="1">
      <c r="A993" s="174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9"/>
      <c r="AD993" s="20"/>
    </row>
    <row r="994" ht="15.75" customHeight="1">
      <c r="A994" s="174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9"/>
      <c r="AD994" s="20"/>
    </row>
    <row r="995" ht="15.75" customHeight="1">
      <c r="A995" s="174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9"/>
      <c r="AD995" s="20"/>
    </row>
    <row r="996" ht="15.75" customHeight="1">
      <c r="A996" s="174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9"/>
      <c r="AD996" s="20"/>
    </row>
    <row r="997" ht="15.75" customHeight="1">
      <c r="A997" s="174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9"/>
      <c r="AD997" s="20"/>
    </row>
    <row r="998" ht="15.75" customHeight="1">
      <c r="A998" s="174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9"/>
      <c r="AD998" s="20"/>
    </row>
    <row r="999" ht="15.75" customHeight="1">
      <c r="A999" s="174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9"/>
      <c r="AD999" s="20"/>
    </row>
    <row r="1000" ht="15.75" customHeight="1">
      <c r="A1000" s="187"/>
      <c r="B1000" s="207"/>
      <c r="C1000" s="207"/>
      <c r="D1000" s="207"/>
      <c r="E1000" s="207"/>
      <c r="F1000" s="207"/>
      <c r="G1000" s="207"/>
      <c r="H1000" s="207"/>
      <c r="I1000" s="207"/>
      <c r="J1000" s="207"/>
      <c r="K1000" s="207"/>
      <c r="L1000" s="207"/>
      <c r="M1000" s="207"/>
      <c r="N1000" s="207"/>
      <c r="O1000" s="207"/>
      <c r="P1000" s="207"/>
      <c r="Q1000" s="207"/>
      <c r="R1000" s="207"/>
      <c r="S1000" s="207"/>
      <c r="T1000" s="207"/>
      <c r="U1000" s="207"/>
      <c r="V1000" s="207"/>
      <c r="W1000" s="207"/>
      <c r="X1000" s="207"/>
      <c r="Y1000" s="207"/>
      <c r="Z1000" s="207"/>
      <c r="AA1000" s="207"/>
      <c r="AB1000" s="207"/>
      <c r="AC1000" s="208"/>
      <c r="AD1000" s="209"/>
    </row>
  </sheetData>
  <mergeCells count="90">
    <mergeCell ref="B1:D1"/>
    <mergeCell ref="B3:D3"/>
    <mergeCell ref="N14:R14"/>
    <mergeCell ref="B16:B19"/>
    <mergeCell ref="C16:C19"/>
    <mergeCell ref="D16:D19"/>
    <mergeCell ref="E16:E19"/>
    <mergeCell ref="F16:F19"/>
    <mergeCell ref="H11:M11"/>
    <mergeCell ref="H13:M13"/>
    <mergeCell ref="Q16:U17"/>
    <mergeCell ref="S6:T6"/>
    <mergeCell ref="U8:U9"/>
    <mergeCell ref="R18:Z18"/>
    <mergeCell ref="N30:O30"/>
    <mergeCell ref="I31:J31"/>
    <mergeCell ref="N31:O31"/>
    <mergeCell ref="N29:O29"/>
    <mergeCell ref="I24:J24"/>
    <mergeCell ref="N24:O24"/>
    <mergeCell ref="I25:J25"/>
    <mergeCell ref="N25:O25"/>
    <mergeCell ref="N27:O27"/>
    <mergeCell ref="I28:J28"/>
    <mergeCell ref="N28:O28"/>
    <mergeCell ref="I26:J26"/>
    <mergeCell ref="N26:O26"/>
    <mergeCell ref="I27:J27"/>
    <mergeCell ref="B50:D50"/>
    <mergeCell ref="I41:J41"/>
    <mergeCell ref="I35:J35"/>
    <mergeCell ref="I29:J29"/>
    <mergeCell ref="I38:J38"/>
    <mergeCell ref="I39:J39"/>
    <mergeCell ref="I40:J40"/>
    <mergeCell ref="I42:J42"/>
    <mergeCell ref="I43:J43"/>
    <mergeCell ref="I36:J36"/>
    <mergeCell ref="I37:J37"/>
    <mergeCell ref="I30:J30"/>
    <mergeCell ref="I23:J23"/>
    <mergeCell ref="I19:J19"/>
    <mergeCell ref="B13:F13"/>
    <mergeCell ref="B11:F11"/>
    <mergeCell ref="G16:P17"/>
    <mergeCell ref="I20:J20"/>
    <mergeCell ref="N20:O20"/>
    <mergeCell ref="I21:J21"/>
    <mergeCell ref="N21:O21"/>
    <mergeCell ref="I22:J22"/>
    <mergeCell ref="N22:O22"/>
    <mergeCell ref="N23:O23"/>
    <mergeCell ref="AA16:AB17"/>
    <mergeCell ref="AC16:AC19"/>
    <mergeCell ref="G18:K18"/>
    <mergeCell ref="L18:P18"/>
    <mergeCell ref="Q18:Q19"/>
    <mergeCell ref="AB18:AB19"/>
    <mergeCell ref="AA18:AA19"/>
    <mergeCell ref="N19:O19"/>
    <mergeCell ref="AA48:AB48"/>
    <mergeCell ref="I44:J44"/>
    <mergeCell ref="N44:O44"/>
    <mergeCell ref="I45:J45"/>
    <mergeCell ref="N45:O45"/>
    <mergeCell ref="I46:J46"/>
    <mergeCell ref="N46:O46"/>
    <mergeCell ref="I47:J47"/>
    <mergeCell ref="N47:O47"/>
    <mergeCell ref="K52:O57"/>
    <mergeCell ref="I32:J32"/>
    <mergeCell ref="N32:O32"/>
    <mergeCell ref="I33:J33"/>
    <mergeCell ref="N33:O33"/>
    <mergeCell ref="I34:J34"/>
    <mergeCell ref="N34:O34"/>
    <mergeCell ref="N38:O38"/>
    <mergeCell ref="N39:O39"/>
    <mergeCell ref="N40:O40"/>
    <mergeCell ref="N35:O35"/>
    <mergeCell ref="N42:O42"/>
    <mergeCell ref="N43:O43"/>
    <mergeCell ref="N41:O41"/>
    <mergeCell ref="N36:O36"/>
    <mergeCell ref="N37:O37"/>
    <mergeCell ref="E54:H54"/>
    <mergeCell ref="E52:H52"/>
    <mergeCell ref="E53:H53"/>
    <mergeCell ref="B51:D51"/>
    <mergeCell ref="B52:D57"/>
  </mergeCells>
  <conditionalFormatting sqref="S8:Z8 S9:T9 R15:AB15">
    <cfRule type="cellIs" dxfId="0" priority="1" operator="lessThan" stopIfTrue="1">
      <formula>0</formula>
    </cfRule>
  </conditionalFormatting>
  <conditionalFormatting sqref="E20:I47 K20:N47 P20:Q47">
    <cfRule type="containsText" dxfId="1" priority="1" stopIfTrue="1" text="kg">
      <formula>NOT(ISERROR(FIND(UPPER("kg"),UPPER(E20))))</formula>
      <formula>"kg"</formula>
    </cfRule>
  </conditionalFormatting>
  <dataValidations count="5">
    <dataValidation type="list" allowBlank="1" showInputMessage="1" showErrorMessage="1" sqref="E20 E22:E47">
      <formula1>"M,F"</formula1>
    </dataValidation>
    <dataValidation type="list" allowBlank="1" showInputMessage="1" showErrorMessage="1" sqref="F20 F23:F47">
      <formula1>"athlete,coach,referee,official,not official"</formula1>
    </dataValidation>
    <dataValidation type="list" allowBlank="1" showInputMessage="1" showErrorMessage="1" sqref="R20:S20 U20:Z21 R21:R47 S22:Z47">
      <formula1>"Single,Double"</formula1>
    </dataValidation>
    <dataValidation type="list" allowBlank="1" showInputMessage="1" showErrorMessage="1" sqref="AA20:AB47">
      <formula1>"YES,NO"</formula1>
    </dataValidation>
    <dataValidation type="list" allowBlank="1" showInputMessage="1" showErrorMessage="1" sqref="Q22:Q47">
      <formula1>"CAT A,CAT B"</formula1>
    </dataValidation>
  </dataValidation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AB999"/>
  <sheetViews>
    <sheetView workbookViewId="0" showGridLines="0" defaultGridColor="1"/>
  </sheetViews>
  <sheetFormatPr defaultColWidth="14.5" defaultRowHeight="15" customHeight="1" outlineLevelRow="0" outlineLevelCol="0"/>
  <cols>
    <col min="1" max="1" width="2.85156" style="210" customWidth="1"/>
    <col min="2" max="2" width="9.85156" style="210" customWidth="1"/>
    <col min="3" max="3" width="23.5" style="210" customWidth="1"/>
    <col min="4" max="4" width="32.6719" style="210" customWidth="1"/>
    <col min="5" max="5" width="15.3047" style="210" customWidth="1"/>
    <col min="6" max="6" width="11.6562" style="210" customWidth="1"/>
    <col min="7" max="7" width="11.6094" style="210" customWidth="1"/>
    <col min="8" max="8" width="10.6797" style="210" customWidth="1"/>
    <col min="9" max="9" width="11.7656" style="210" customWidth="1"/>
    <col min="10" max="10" width="11.1562" style="210" customWidth="1"/>
    <col min="11" max="11" width="11.8281" style="210" customWidth="1"/>
    <col min="12" max="12" width="11.9922" style="210" customWidth="1"/>
    <col min="13" max="13" width="11.9766" style="210" customWidth="1"/>
    <col min="14" max="14" width="11.7266" style="210" customWidth="1"/>
    <col min="15" max="16" width="15" style="210" customWidth="1"/>
    <col min="17" max="22" width="10" style="210" customWidth="1"/>
    <col min="23" max="23" width="11.3125" style="210" customWidth="1"/>
    <col min="24" max="25" width="10" style="210" customWidth="1"/>
    <col min="26" max="26" width="17.9609" style="210" customWidth="1"/>
    <col min="27" max="28" width="14.5" style="210" customWidth="1"/>
    <col min="29" max="16384" width="14.5" style="210" customWidth="1"/>
  </cols>
  <sheetData>
    <row r="1" ht="33" customHeight="1">
      <c r="A1" s="2"/>
      <c r="B1" t="s" s="3">
        <v>48</v>
      </c>
      <c r="C1" s="4"/>
      <c r="D1" s="5"/>
      <c r="E1" s="6"/>
      <c r="F1" s="7"/>
      <c r="G1" s="7"/>
      <c r="H1" s="7"/>
      <c r="I1" s="7"/>
      <c r="J1" s="7"/>
      <c r="K1" s="7"/>
      <c r="L1" s="7"/>
      <c r="M1" s="7"/>
      <c r="N1" s="7"/>
      <c r="O1" s="8"/>
      <c r="P1" s="9"/>
      <c r="Q1" s="9"/>
      <c r="R1" s="9"/>
      <c r="S1" s="9"/>
      <c r="T1" s="9"/>
      <c r="U1" s="9"/>
      <c r="V1" s="9"/>
      <c r="W1" s="11"/>
      <c r="X1" s="11"/>
      <c r="Y1" s="11"/>
      <c r="Z1" s="11"/>
      <c r="AA1" s="11"/>
      <c r="AB1" s="12"/>
    </row>
    <row r="2" ht="42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16"/>
      <c r="Q2" s="16"/>
      <c r="R2" s="16"/>
      <c r="S2" s="16"/>
      <c r="T2" s="16"/>
      <c r="U2" s="16"/>
      <c r="V2" s="16"/>
      <c r="W2" s="19"/>
      <c r="X2" s="19"/>
      <c r="Y2" s="19"/>
      <c r="Z2" s="19"/>
      <c r="AA2" s="19"/>
      <c r="AB2" s="20"/>
    </row>
    <row r="3" ht="42.75" customHeight="1">
      <c r="A3" s="13"/>
      <c r="B3" s="21"/>
      <c r="C3" s="16"/>
      <c r="D3" s="16"/>
      <c r="E3" s="22"/>
      <c r="F3" s="14"/>
      <c r="G3" s="14"/>
      <c r="H3" s="14"/>
      <c r="I3" s="14"/>
      <c r="J3" s="14"/>
      <c r="K3" s="14"/>
      <c r="L3" s="14"/>
      <c r="M3" s="14"/>
      <c r="N3" s="14"/>
      <c r="O3" s="15"/>
      <c r="P3" s="16"/>
      <c r="Q3" s="16"/>
      <c r="R3" s="16"/>
      <c r="S3" s="16"/>
      <c r="T3" s="16"/>
      <c r="U3" s="16"/>
      <c r="V3" s="16"/>
      <c r="W3" s="19"/>
      <c r="X3" s="19"/>
      <c r="Y3" s="19"/>
      <c r="Z3" s="19"/>
      <c r="AA3" s="19"/>
      <c r="AB3" s="20"/>
    </row>
    <row r="4" ht="21.75" customHeight="1">
      <c r="A4" s="13"/>
      <c r="B4" t="s" s="23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6"/>
      <c r="Q4" s="16"/>
      <c r="R4" s="16"/>
      <c r="S4" s="16"/>
      <c r="T4" s="16"/>
      <c r="U4" s="16"/>
      <c r="V4" s="16"/>
      <c r="W4" s="19"/>
      <c r="X4" s="19"/>
      <c r="Y4" s="19"/>
      <c r="Z4" s="19"/>
      <c r="AA4" s="19"/>
      <c r="AB4" s="20"/>
    </row>
    <row r="5" ht="27" customHeight="1">
      <c r="A5" s="13"/>
      <c r="B5" t="s" s="23">
        <v>2</v>
      </c>
      <c r="C5" t="s" s="25">
        <v>3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6"/>
      <c r="Q5" s="16"/>
      <c r="R5" s="16"/>
      <c r="S5" s="16"/>
      <c r="T5" s="16"/>
      <c r="U5" s="16"/>
      <c r="V5" s="16"/>
      <c r="W5" s="19"/>
      <c r="X5" s="19"/>
      <c r="Y5" s="19"/>
      <c r="Z5" s="19"/>
      <c r="AA5" s="19"/>
      <c r="AB5" s="20"/>
    </row>
    <row r="6" ht="24.75" customHeight="1">
      <c r="A6" s="13"/>
      <c r="B6" s="39"/>
      <c r="C6" s="40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6"/>
      <c r="Q6" s="16"/>
      <c r="R6" s="16"/>
      <c r="S6" s="16"/>
      <c r="T6" s="16"/>
      <c r="U6" s="16"/>
      <c r="V6" s="16"/>
      <c r="W6" s="19"/>
      <c r="X6" s="19"/>
      <c r="Y6" s="19"/>
      <c r="Z6" s="19"/>
      <c r="AA6" s="19"/>
      <c r="AB6" s="20"/>
    </row>
    <row r="7" ht="24.6" customHeight="1">
      <c r="A7" s="13"/>
      <c r="B7" t="s" s="47">
        <v>10</v>
      </c>
      <c r="C7" s="40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6"/>
      <c r="Q7" s="16"/>
      <c r="R7" s="16"/>
      <c r="S7" s="16"/>
      <c r="T7" s="16"/>
      <c r="U7" s="16"/>
      <c r="V7" s="16"/>
      <c r="W7" s="19"/>
      <c r="X7" s="52"/>
      <c r="Y7" s="52"/>
      <c r="Z7" s="52"/>
      <c r="AA7" s="19"/>
      <c r="AB7" s="20"/>
    </row>
    <row r="8" ht="21.75" customHeight="1">
      <c r="A8" s="13"/>
      <c r="B8" t="s" s="49">
        <v>12</v>
      </c>
      <c r="C8" s="50"/>
      <c r="D8" s="50"/>
      <c r="E8" s="50"/>
      <c r="F8" s="19"/>
      <c r="G8" t="s" s="51">
        <v>13</v>
      </c>
      <c r="H8" s="52"/>
      <c r="I8" s="52"/>
      <c r="J8" s="52"/>
      <c r="K8" s="52"/>
      <c r="L8" s="52"/>
      <c r="M8" s="52"/>
      <c r="N8" s="52"/>
      <c r="O8" s="53"/>
      <c r="P8" s="16"/>
      <c r="Q8" s="16"/>
      <c r="R8" s="16"/>
      <c r="S8" s="16"/>
      <c r="T8" s="16"/>
      <c r="U8" s="16"/>
      <c r="V8" s="16"/>
      <c r="W8" s="211"/>
      <c r="X8" t="s" s="212">
        <v>49</v>
      </c>
      <c r="Y8" s="61"/>
      <c r="Z8" s="63"/>
      <c r="AA8" s="213"/>
      <c r="AB8" s="20"/>
    </row>
    <row r="9" ht="24" customHeight="1">
      <c r="A9" s="55"/>
      <c r="B9" s="60"/>
      <c r="C9" s="61"/>
      <c r="D9" s="62"/>
      <c r="E9" s="63"/>
      <c r="F9" s="59"/>
      <c r="G9" s="56"/>
      <c r="H9" s="57"/>
      <c r="I9" s="57"/>
      <c r="J9" s="57"/>
      <c r="K9" s="57"/>
      <c r="L9" s="57"/>
      <c r="M9" s="57"/>
      <c r="N9" s="57"/>
      <c r="O9" s="58"/>
      <c r="P9" s="214"/>
      <c r="Q9" s="16"/>
      <c r="R9" s="16"/>
      <c r="S9" s="16"/>
      <c r="T9" s="16"/>
      <c r="U9" s="16"/>
      <c r="V9" s="16"/>
      <c r="W9" s="211"/>
      <c r="X9" t="s" s="212">
        <v>50</v>
      </c>
      <c r="Y9" s="215"/>
      <c r="Z9" t="s" s="216">
        <v>51</v>
      </c>
      <c r="AA9" s="213"/>
      <c r="AB9" s="20"/>
    </row>
    <row r="10" ht="21.75" customHeight="1">
      <c r="A10" s="13"/>
      <c r="B10" t="s" s="66">
        <v>14</v>
      </c>
      <c r="C10" s="67"/>
      <c r="D10" s="67"/>
      <c r="E10" s="67"/>
      <c r="F10" s="68"/>
      <c r="G10" t="s" s="69">
        <v>15</v>
      </c>
      <c r="H10" s="70"/>
      <c r="I10" s="70"/>
      <c r="J10" s="70"/>
      <c r="K10" s="70"/>
      <c r="L10" s="70"/>
      <c r="M10" s="70"/>
      <c r="N10" s="70"/>
      <c r="O10" s="217"/>
      <c r="P10" s="16"/>
      <c r="Q10" s="16"/>
      <c r="R10" s="16"/>
      <c r="S10" s="16"/>
      <c r="T10" s="16"/>
      <c r="U10" s="16"/>
      <c r="V10" s="16"/>
      <c r="W10" s="218"/>
      <c r="X10" t="s" s="219">
        <v>52</v>
      </c>
      <c r="Y10" t="s" s="220">
        <v>53</v>
      </c>
      <c r="Z10" t="s" s="221">
        <v>54</v>
      </c>
      <c r="AA10" s="213"/>
      <c r="AB10" s="20"/>
    </row>
    <row r="11" ht="25.5" customHeight="1">
      <c r="A11" s="55"/>
      <c r="B11" s="222"/>
      <c r="C11" s="61"/>
      <c r="D11" s="62"/>
      <c r="E11" s="63"/>
      <c r="F11" s="59"/>
      <c r="G11" s="223"/>
      <c r="H11" s="224"/>
      <c r="I11" s="224"/>
      <c r="J11" s="224"/>
      <c r="K11" s="224"/>
      <c r="L11" s="224"/>
      <c r="M11" s="224"/>
      <c r="N11" s="224"/>
      <c r="O11" s="225"/>
      <c r="P11" s="214"/>
      <c r="Q11" s="16"/>
      <c r="R11" s="16"/>
      <c r="S11" s="16"/>
      <c r="T11" s="16"/>
      <c r="U11" s="16"/>
      <c r="V11" s="41"/>
      <c r="W11" t="s" s="42">
        <v>9</v>
      </c>
      <c r="X11" s="43">
        <v>25</v>
      </c>
      <c r="Y11" s="226">
        <v>30</v>
      </c>
      <c r="Z11" s="227">
        <v>20</v>
      </c>
      <c r="AA11" s="213"/>
      <c r="AB11" s="20"/>
    </row>
    <row r="12" ht="21.75" customHeight="1">
      <c r="A12" s="13"/>
      <c r="B12" s="75"/>
      <c r="C12" s="75"/>
      <c r="D12" s="75"/>
      <c r="E12" s="228"/>
      <c r="F12" s="16"/>
      <c r="G12" s="228"/>
      <c r="H12" s="228"/>
      <c r="I12" s="228"/>
      <c r="J12" s="228"/>
      <c r="K12" s="228"/>
      <c r="L12" s="228"/>
      <c r="M12" s="228"/>
      <c r="N12" s="228"/>
      <c r="O12" s="54"/>
      <c r="P12" s="19"/>
      <c r="Q12" s="19"/>
      <c r="R12" s="19"/>
      <c r="S12" s="19"/>
      <c r="T12" s="19"/>
      <c r="U12" s="19"/>
      <c r="V12" s="229"/>
      <c r="W12" t="s" s="42">
        <v>11</v>
      </c>
      <c r="X12" s="43">
        <v>25</v>
      </c>
      <c r="Y12" s="226">
        <v>25</v>
      </c>
      <c r="Z12" s="127"/>
      <c r="AA12" s="213"/>
      <c r="AB12" s="20"/>
    </row>
    <row r="13" ht="21.75" customHeight="1">
      <c r="A13" s="13"/>
      <c r="B13" t="s" s="78">
        <v>16</v>
      </c>
      <c r="C13" s="53"/>
      <c r="D13" s="53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1"/>
      <c r="P13" s="52"/>
      <c r="Q13" s="52"/>
      <c r="R13" s="52"/>
      <c r="S13" s="52"/>
      <c r="T13" s="52"/>
      <c r="U13" s="52"/>
      <c r="V13" s="52"/>
      <c r="W13" s="230"/>
      <c r="X13" s="230"/>
      <c r="Y13" s="230"/>
      <c r="Z13" s="230"/>
      <c r="AA13" s="19"/>
      <c r="AB13" s="20"/>
    </row>
    <row r="14" ht="21.75" customHeight="1">
      <c r="A14" s="82"/>
      <c r="B14" t="s" s="83">
        <v>17</v>
      </c>
      <c r="C14" t="s" s="84">
        <v>18</v>
      </c>
      <c r="D14" t="s" s="85">
        <v>19</v>
      </c>
      <c r="E14" t="s" s="231">
        <v>55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3"/>
      <c r="AA14" s="213"/>
      <c r="AB14" s="20"/>
    </row>
    <row r="15" ht="31.5" customHeight="1">
      <c r="A15" s="82"/>
      <c r="B15" s="96"/>
      <c r="C15" s="97"/>
      <c r="D15" s="98"/>
      <c r="E15" s="234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6"/>
      <c r="AA15" s="213"/>
      <c r="AB15" s="20"/>
    </row>
    <row r="16" ht="54.6" customHeight="1">
      <c r="A16" s="82"/>
      <c r="B16" s="106"/>
      <c r="C16" s="107"/>
      <c r="D16" s="108"/>
      <c r="E16" t="s" s="112">
        <v>28</v>
      </c>
      <c r="F16" t="s" s="113">
        <v>56</v>
      </c>
      <c r="G16" s="114"/>
      <c r="H16" s="114"/>
      <c r="I16" s="114"/>
      <c r="J16" s="114"/>
      <c r="K16" s="114"/>
      <c r="L16" s="114"/>
      <c r="M16" s="114"/>
      <c r="N16" s="237"/>
      <c r="O16" t="s" s="238">
        <v>57</v>
      </c>
      <c r="P16" s="239"/>
      <c r="Q16" t="s" s="240">
        <v>53</v>
      </c>
      <c r="R16" s="241"/>
      <c r="S16" s="241"/>
      <c r="T16" s="241"/>
      <c r="U16" s="241"/>
      <c r="V16" s="241"/>
      <c r="W16" s="241"/>
      <c r="X16" s="241"/>
      <c r="Y16" s="242"/>
      <c r="Z16" t="s" s="94">
        <v>25</v>
      </c>
      <c r="AA16" s="213"/>
      <c r="AB16" s="20"/>
    </row>
    <row r="17" ht="49.95" customHeight="1">
      <c r="A17" s="82"/>
      <c r="B17" s="129"/>
      <c r="C17" s="243"/>
      <c r="D17" s="244"/>
      <c r="E17" s="127"/>
      <c r="F17" s="128">
        <v>45581</v>
      </c>
      <c r="G17" s="128">
        <v>45582</v>
      </c>
      <c r="H17" s="128">
        <v>45583</v>
      </c>
      <c r="I17" s="128">
        <v>45584</v>
      </c>
      <c r="J17" s="128">
        <v>45585</v>
      </c>
      <c r="K17" s="128">
        <v>45586</v>
      </c>
      <c r="L17" s="128">
        <v>45587</v>
      </c>
      <c r="M17" s="128">
        <v>45588</v>
      </c>
      <c r="N17" s="128">
        <v>45589</v>
      </c>
      <c r="O17" s="245">
        <v>45584</v>
      </c>
      <c r="P17" s="245">
        <v>45585</v>
      </c>
      <c r="Q17" s="246">
        <v>45581</v>
      </c>
      <c r="R17" s="246">
        <v>45582</v>
      </c>
      <c r="S17" s="246">
        <v>45583</v>
      </c>
      <c r="T17" s="246">
        <v>45584</v>
      </c>
      <c r="U17" s="246">
        <v>45585</v>
      </c>
      <c r="V17" s="246">
        <v>45586</v>
      </c>
      <c r="W17" s="246">
        <v>45587</v>
      </c>
      <c r="X17" s="246">
        <v>45588</v>
      </c>
      <c r="Y17" s="246">
        <v>45589</v>
      </c>
      <c r="Z17" s="247"/>
      <c r="AA17" s="213"/>
      <c r="AB17" s="20"/>
    </row>
    <row r="18" ht="21.75" customHeight="1">
      <c r="A18" s="82"/>
      <c r="B18" s="248">
        <v>1</v>
      </c>
      <c r="C18" s="249"/>
      <c r="D18" s="250"/>
      <c r="E18" s="251"/>
      <c r="F18" s="140"/>
      <c r="G18" s="140"/>
      <c r="H18" s="140"/>
      <c r="I18" s="140"/>
      <c r="J18" s="140"/>
      <c r="K18" s="140"/>
      <c r="L18" s="140"/>
      <c r="M18" s="140"/>
      <c r="N18" s="140"/>
      <c r="O18" s="252"/>
      <c r="P18" s="252"/>
      <c r="Q18" s="253"/>
      <c r="R18" s="253"/>
      <c r="S18" s="253"/>
      <c r="T18" s="253"/>
      <c r="U18" s="253"/>
      <c r="V18" s="253"/>
      <c r="W18" s="253"/>
      <c r="X18" s="253"/>
      <c r="Y18" s="253"/>
      <c r="Z18" s="254">
        <f>IF($E18="CAT A",$X$11,$X$12)*COUNTIF($F18:$N18,"Yes")+IF($E18="CAT A",$Y$11,$Y$12)*COUNTIF($Q18:$Y18,"Yes")+$Z$11*COUNTIF($O18:$P18,"Yes")</f>
        <v>0</v>
      </c>
      <c r="AA18" s="213"/>
      <c r="AB18" s="20"/>
    </row>
    <row r="19" ht="21.75" customHeight="1">
      <c r="A19" s="145"/>
      <c r="B19" s="255">
        <f>B18+1</f>
        <v>2</v>
      </c>
      <c r="C19" s="256"/>
      <c r="D19" s="257"/>
      <c r="E19" s="258"/>
      <c r="F19" s="150"/>
      <c r="G19" s="150"/>
      <c r="H19" s="150"/>
      <c r="I19" s="150"/>
      <c r="J19" s="150"/>
      <c r="K19" s="150"/>
      <c r="L19" s="150"/>
      <c r="M19" s="150"/>
      <c r="N19" s="150"/>
      <c r="O19" s="259"/>
      <c r="P19" s="259"/>
      <c r="Q19" s="260"/>
      <c r="R19" s="260"/>
      <c r="S19" s="260"/>
      <c r="T19" s="260"/>
      <c r="U19" s="260"/>
      <c r="V19" s="260"/>
      <c r="W19" s="260"/>
      <c r="X19" s="260"/>
      <c r="Y19" s="260"/>
      <c r="Z19" s="261">
        <f>IF($E19="CAT A",$X$11,$X$12)*COUNTIF($F19:$N19,"Yes")+IF($E19="CAT A",$Y$11,$Y$12)*COUNTIF($Q19:$Y19,"Yes")+$Z$11*COUNTIF($O19:$P19,"Yes")</f>
        <v>0</v>
      </c>
      <c r="AA19" s="213"/>
      <c r="AB19" s="20"/>
    </row>
    <row r="20" ht="21.75" customHeight="1">
      <c r="A20" s="145"/>
      <c r="B20" s="255">
        <f>B19+1</f>
        <v>3</v>
      </c>
      <c r="C20" s="256"/>
      <c r="D20" s="257"/>
      <c r="E20" s="258"/>
      <c r="F20" s="150"/>
      <c r="G20" s="150"/>
      <c r="H20" s="150"/>
      <c r="I20" s="150"/>
      <c r="J20" s="150"/>
      <c r="K20" s="150"/>
      <c r="L20" s="150"/>
      <c r="M20" s="150"/>
      <c r="N20" s="150"/>
      <c r="O20" s="259"/>
      <c r="P20" s="259"/>
      <c r="Q20" s="260"/>
      <c r="R20" s="260"/>
      <c r="S20" s="260"/>
      <c r="T20" s="260"/>
      <c r="U20" s="260"/>
      <c r="V20" s="260"/>
      <c r="W20" s="260"/>
      <c r="X20" s="260"/>
      <c r="Y20" s="260"/>
      <c r="Z20" s="261">
        <f>IF($E20="CAT A",$X$11,$X$12)*COUNTIF($F20:$N20,"Yes")+IF($E20="CAT A",$Y$11,$Y$12)*COUNTIF($Q20:$Y20,"Yes")+$Z$11*COUNTIF($O20:$P20,"Yes")</f>
        <v>0</v>
      </c>
      <c r="AA20" s="213"/>
      <c r="AB20" s="20"/>
    </row>
    <row r="21" ht="21.75" customHeight="1">
      <c r="A21" s="145"/>
      <c r="B21" s="255">
        <f>B20+1</f>
        <v>4</v>
      </c>
      <c r="C21" s="256"/>
      <c r="D21" s="257"/>
      <c r="E21" s="258"/>
      <c r="F21" s="150"/>
      <c r="G21" s="150"/>
      <c r="H21" s="150"/>
      <c r="I21" s="150"/>
      <c r="J21" s="150"/>
      <c r="K21" s="150"/>
      <c r="L21" s="150"/>
      <c r="M21" s="150"/>
      <c r="N21" s="150"/>
      <c r="O21" s="259"/>
      <c r="P21" s="259"/>
      <c r="Q21" s="260"/>
      <c r="R21" s="260"/>
      <c r="S21" s="260"/>
      <c r="T21" s="260"/>
      <c r="U21" s="260"/>
      <c r="V21" s="260"/>
      <c r="W21" s="260"/>
      <c r="X21" s="260"/>
      <c r="Y21" s="260"/>
      <c r="Z21" s="261">
        <f>IF($E21="CAT A",$X$11,$X$12)*COUNTIF($F21:$N21,"Yes")+IF($E21="CAT A",$Y$11,$Y$12)*COUNTIF($Q21:$Y21,"Yes")+$Z$11*COUNTIF($O21:$P21,"Yes")</f>
        <v>0</v>
      </c>
      <c r="AA21" s="213"/>
      <c r="AB21" s="20"/>
    </row>
    <row r="22" ht="21.75" customHeight="1">
      <c r="A22" s="145"/>
      <c r="B22" s="255">
        <f>B21+1</f>
        <v>5</v>
      </c>
      <c r="C22" s="256"/>
      <c r="D22" s="257"/>
      <c r="E22" s="258"/>
      <c r="F22" s="150"/>
      <c r="G22" s="150"/>
      <c r="H22" s="150"/>
      <c r="I22" s="150"/>
      <c r="J22" s="150"/>
      <c r="K22" s="150"/>
      <c r="L22" s="150"/>
      <c r="M22" s="150"/>
      <c r="N22" s="150"/>
      <c r="O22" s="259"/>
      <c r="P22" s="259"/>
      <c r="Q22" s="260"/>
      <c r="R22" s="260"/>
      <c r="S22" s="260"/>
      <c r="T22" s="260"/>
      <c r="U22" s="260"/>
      <c r="V22" s="260"/>
      <c r="W22" s="260"/>
      <c r="X22" s="260"/>
      <c r="Y22" s="260"/>
      <c r="Z22" s="261">
        <f>IF($E22="CAT A",$X$11,$X$12)*COUNTIF($F22:$N22,"Yes")+IF($E22="CAT A",$Y$11,$Y$12)*COUNTIF($Q22:$Y22,"Yes")+$Z$11*COUNTIF($O22:$P22,"Yes")</f>
        <v>0</v>
      </c>
      <c r="AA22" s="213"/>
      <c r="AB22" s="20"/>
    </row>
    <row r="23" ht="21.75" customHeight="1">
      <c r="A23" s="145"/>
      <c r="B23" s="255">
        <f>B22+1</f>
        <v>6</v>
      </c>
      <c r="C23" s="256"/>
      <c r="D23" s="257"/>
      <c r="E23" s="258"/>
      <c r="F23" s="150"/>
      <c r="G23" s="150"/>
      <c r="H23" s="150"/>
      <c r="I23" s="150"/>
      <c r="J23" s="150"/>
      <c r="K23" s="150"/>
      <c r="L23" s="150"/>
      <c r="M23" s="150"/>
      <c r="N23" s="150"/>
      <c r="O23" s="259"/>
      <c r="P23" s="259"/>
      <c r="Q23" s="260"/>
      <c r="R23" s="260"/>
      <c r="S23" s="260"/>
      <c r="T23" s="260"/>
      <c r="U23" s="260"/>
      <c r="V23" s="260"/>
      <c r="W23" s="260"/>
      <c r="X23" s="260"/>
      <c r="Y23" s="260"/>
      <c r="Z23" s="261">
        <f>IF($E23="CAT A",$X$11,$X$12)*COUNTIF($F23:$N23,"Yes")+IF($E23="CAT A",$Y$11,$Y$12)*COUNTIF($Q23:$Y23,"Yes")+$Z$11*COUNTIF($O23:$P23,"Yes")</f>
        <v>0</v>
      </c>
      <c r="AA23" s="213"/>
      <c r="AB23" s="20"/>
    </row>
    <row r="24" ht="21.75" customHeight="1">
      <c r="A24" s="145"/>
      <c r="B24" s="255">
        <f>B23+1</f>
        <v>7</v>
      </c>
      <c r="C24" s="256"/>
      <c r="D24" s="257"/>
      <c r="E24" s="258"/>
      <c r="F24" s="150"/>
      <c r="G24" s="150"/>
      <c r="H24" s="150"/>
      <c r="I24" s="150"/>
      <c r="J24" s="150"/>
      <c r="K24" s="150"/>
      <c r="L24" s="150"/>
      <c r="M24" s="150"/>
      <c r="N24" s="150"/>
      <c r="O24" s="259"/>
      <c r="P24" s="259"/>
      <c r="Q24" s="260"/>
      <c r="R24" s="260"/>
      <c r="S24" s="260"/>
      <c r="T24" s="260"/>
      <c r="U24" s="260"/>
      <c r="V24" s="260"/>
      <c r="W24" s="260"/>
      <c r="X24" s="260"/>
      <c r="Y24" s="260"/>
      <c r="Z24" s="261">
        <f>IF($E24="CAT A",$X$11,$X$12)*COUNTIF($F24:$N24,"Yes")+IF($E24="CAT A",$Y$11,$Y$12)*COUNTIF($Q24:$Y24,"Yes")+$Z$11*COUNTIF($O24:$P24,"Yes")</f>
        <v>0</v>
      </c>
      <c r="AA24" s="213"/>
      <c r="AB24" s="20"/>
    </row>
    <row r="25" ht="21.75" customHeight="1">
      <c r="A25" s="145"/>
      <c r="B25" s="255">
        <f>B24+1</f>
        <v>8</v>
      </c>
      <c r="C25" s="256"/>
      <c r="D25" s="257"/>
      <c r="E25" s="258"/>
      <c r="F25" s="150"/>
      <c r="G25" s="150"/>
      <c r="H25" s="150"/>
      <c r="I25" s="150"/>
      <c r="J25" s="150"/>
      <c r="K25" s="150"/>
      <c r="L25" s="150"/>
      <c r="M25" s="150"/>
      <c r="N25" s="150"/>
      <c r="O25" s="259"/>
      <c r="P25" s="259"/>
      <c r="Q25" s="260"/>
      <c r="R25" s="260"/>
      <c r="S25" s="260"/>
      <c r="T25" s="260"/>
      <c r="U25" s="260"/>
      <c r="V25" s="260"/>
      <c r="W25" s="260"/>
      <c r="X25" s="260"/>
      <c r="Y25" s="260"/>
      <c r="Z25" s="261">
        <f>IF($E25="CAT A",$X$11,$X$12)*COUNTIF($F25:$N25,"Yes")+IF($E25="CAT A",$Y$11,$Y$12)*COUNTIF($Q25:$Y25,"Yes")+$Z$11*COUNTIF($O25:$P25,"Yes")</f>
        <v>0</v>
      </c>
      <c r="AA25" s="213"/>
      <c r="AB25" s="20"/>
    </row>
    <row r="26" ht="21.75" customHeight="1">
      <c r="A26" s="145"/>
      <c r="B26" s="255">
        <f>B25+1</f>
        <v>9</v>
      </c>
      <c r="C26" s="256"/>
      <c r="D26" s="257"/>
      <c r="E26" s="258"/>
      <c r="F26" s="150"/>
      <c r="G26" s="150"/>
      <c r="H26" s="150"/>
      <c r="I26" s="150"/>
      <c r="J26" s="150"/>
      <c r="K26" s="150"/>
      <c r="L26" s="150"/>
      <c r="M26" s="150"/>
      <c r="N26" s="150"/>
      <c r="O26" s="259"/>
      <c r="P26" s="259"/>
      <c r="Q26" s="260"/>
      <c r="R26" s="260"/>
      <c r="S26" s="260"/>
      <c r="T26" s="260"/>
      <c r="U26" s="260"/>
      <c r="V26" s="260"/>
      <c r="W26" s="260"/>
      <c r="X26" s="260"/>
      <c r="Y26" s="260"/>
      <c r="Z26" s="261">
        <f>IF($E26="CAT A",$X$11,$X$12)*COUNTIF($F26:$N26,"Yes")+IF($E26="CAT A",$Y$11,$Y$12)*COUNTIF($Q26:$Y26,"Yes")+$Z$11*COUNTIF($O26:$P26,"Yes")</f>
        <v>0</v>
      </c>
      <c r="AA26" s="213"/>
      <c r="AB26" s="20"/>
    </row>
    <row r="27" ht="21.75" customHeight="1">
      <c r="A27" s="145"/>
      <c r="B27" s="255">
        <f>B26+1</f>
        <v>10</v>
      </c>
      <c r="C27" s="256"/>
      <c r="D27" s="257"/>
      <c r="E27" s="258"/>
      <c r="F27" s="150"/>
      <c r="G27" s="150"/>
      <c r="H27" s="150"/>
      <c r="I27" s="150"/>
      <c r="J27" s="150"/>
      <c r="K27" s="150"/>
      <c r="L27" s="150"/>
      <c r="M27" s="150"/>
      <c r="N27" s="150"/>
      <c r="O27" s="259"/>
      <c r="P27" s="259"/>
      <c r="Q27" s="260"/>
      <c r="R27" s="260"/>
      <c r="S27" s="260"/>
      <c r="T27" s="260"/>
      <c r="U27" s="260"/>
      <c r="V27" s="260"/>
      <c r="W27" s="260"/>
      <c r="X27" s="260"/>
      <c r="Y27" s="260"/>
      <c r="Z27" s="261">
        <f>IF($E27="CAT A",$X$11,$X$12)*COUNTIF($F27:$N27,"Yes")+IF($E27="CAT A",$Y$11,$Y$12)*COUNTIF($Q27:$Y27,"Yes")+$Z$11*COUNTIF($O27:$P27,"Yes")</f>
        <v>0</v>
      </c>
      <c r="AA27" s="213"/>
      <c r="AB27" s="20"/>
    </row>
    <row r="28" ht="21.75" customHeight="1">
      <c r="A28" s="145"/>
      <c r="B28" s="255">
        <v>11</v>
      </c>
      <c r="C28" s="256"/>
      <c r="D28" s="257"/>
      <c r="E28" s="258"/>
      <c r="F28" s="150"/>
      <c r="G28" s="150"/>
      <c r="H28" s="150"/>
      <c r="I28" s="150"/>
      <c r="J28" s="150"/>
      <c r="K28" s="150"/>
      <c r="L28" s="150"/>
      <c r="M28" s="150"/>
      <c r="N28" s="150"/>
      <c r="O28" s="259"/>
      <c r="P28" s="259"/>
      <c r="Q28" s="260"/>
      <c r="R28" s="260"/>
      <c r="S28" s="260"/>
      <c r="T28" s="260"/>
      <c r="U28" s="260"/>
      <c r="V28" s="260"/>
      <c r="W28" s="260"/>
      <c r="X28" s="260"/>
      <c r="Y28" s="260"/>
      <c r="Z28" s="261">
        <f>IF($E28="CAT A",$X$11,$X$12)*COUNTIF($F28:$N28,"Yes")+IF($E28="CAT A",$Y$11,$Y$12)*COUNTIF($Q28:$Y28,"Yes")+$Z$11*COUNTIF($O28:$P28,"Yes")</f>
        <v>0</v>
      </c>
      <c r="AA28" s="213"/>
      <c r="AB28" s="20"/>
    </row>
    <row r="29" ht="21.75" customHeight="1">
      <c r="A29" s="145"/>
      <c r="B29" s="255">
        <f>B27+1</f>
        <v>11</v>
      </c>
      <c r="C29" s="256"/>
      <c r="D29" s="257"/>
      <c r="E29" s="258"/>
      <c r="F29" s="150"/>
      <c r="G29" s="150"/>
      <c r="H29" s="150"/>
      <c r="I29" s="150"/>
      <c r="J29" s="150"/>
      <c r="K29" s="150"/>
      <c r="L29" s="150"/>
      <c r="M29" s="150"/>
      <c r="N29" s="150"/>
      <c r="O29" s="259"/>
      <c r="P29" s="259"/>
      <c r="Q29" s="260"/>
      <c r="R29" s="260"/>
      <c r="S29" s="260"/>
      <c r="T29" s="260"/>
      <c r="U29" s="260"/>
      <c r="V29" s="260"/>
      <c r="W29" s="260"/>
      <c r="X29" s="260"/>
      <c r="Y29" s="260"/>
      <c r="Z29" s="261">
        <f>IF($E29="CAT A",$X$11,$X$12)*COUNTIF($F29:$N29,"Yes")+IF($E29="CAT A",$Y$11,$Y$12)*COUNTIF($Q29:$Y29,"Yes")+$Z$11*COUNTIF($O29:$P29,"Yes")</f>
        <v>0</v>
      </c>
      <c r="AA29" s="213"/>
      <c r="AB29" s="20"/>
    </row>
    <row r="30" ht="21.75" customHeight="1">
      <c r="A30" s="145"/>
      <c r="B30" s="255">
        <f>B29+1</f>
        <v>12</v>
      </c>
      <c r="C30" s="256"/>
      <c r="D30" s="257"/>
      <c r="E30" s="258"/>
      <c r="F30" s="150"/>
      <c r="G30" s="150"/>
      <c r="H30" s="150"/>
      <c r="I30" s="150"/>
      <c r="J30" s="150"/>
      <c r="K30" s="150"/>
      <c r="L30" s="150"/>
      <c r="M30" s="150"/>
      <c r="N30" s="150"/>
      <c r="O30" s="259"/>
      <c r="P30" s="259"/>
      <c r="Q30" s="260"/>
      <c r="R30" s="260"/>
      <c r="S30" s="260"/>
      <c r="T30" s="260"/>
      <c r="U30" s="260"/>
      <c r="V30" s="260"/>
      <c r="W30" s="260"/>
      <c r="X30" s="260"/>
      <c r="Y30" s="260"/>
      <c r="Z30" s="261">
        <f>IF($E30="CAT A",$X$11,$X$12)*COUNTIF($F30:$N30,"Yes")+IF($E30="CAT A",$Y$11,$Y$12)*COUNTIF($Q30:$Y30,"Yes")+$Z$11*COUNTIF($O30:$P30,"Yes")</f>
        <v>0</v>
      </c>
      <c r="AA30" s="213"/>
      <c r="AB30" s="20"/>
    </row>
    <row r="31" ht="21.75" customHeight="1">
      <c r="A31" s="145"/>
      <c r="B31" s="255">
        <f>B30+1</f>
        <v>13</v>
      </c>
      <c r="C31" s="256"/>
      <c r="D31" s="257"/>
      <c r="E31" s="258"/>
      <c r="F31" s="150"/>
      <c r="G31" s="150"/>
      <c r="H31" s="150"/>
      <c r="I31" s="150"/>
      <c r="J31" s="150"/>
      <c r="K31" s="150"/>
      <c r="L31" s="150"/>
      <c r="M31" s="150"/>
      <c r="N31" s="150"/>
      <c r="O31" s="259"/>
      <c r="P31" s="259"/>
      <c r="Q31" s="260"/>
      <c r="R31" s="260"/>
      <c r="S31" s="260"/>
      <c r="T31" s="260"/>
      <c r="U31" s="260"/>
      <c r="V31" s="260"/>
      <c r="W31" s="260"/>
      <c r="X31" s="260"/>
      <c r="Y31" s="260"/>
      <c r="Z31" s="261">
        <f>IF($E31="CAT A",$X$11,$X$12)*COUNTIF($F31:$N31,"Yes")+IF($E31="CAT A",$Y$11,$Y$12)*COUNTIF($Q31:$Y31,"Yes")+$Z$11*COUNTIF($O31:$P31,"Yes")</f>
        <v>0</v>
      </c>
      <c r="AA31" s="213"/>
      <c r="AB31" s="20"/>
    </row>
    <row r="32" ht="21.75" customHeight="1">
      <c r="A32" s="145"/>
      <c r="B32" s="255">
        <f>B31+1</f>
        <v>14</v>
      </c>
      <c r="C32" s="256"/>
      <c r="D32" s="257"/>
      <c r="E32" s="258"/>
      <c r="F32" s="150"/>
      <c r="G32" s="150"/>
      <c r="H32" s="150"/>
      <c r="I32" s="150"/>
      <c r="J32" s="150"/>
      <c r="K32" s="150"/>
      <c r="L32" s="150"/>
      <c r="M32" s="150"/>
      <c r="N32" s="150"/>
      <c r="O32" s="259"/>
      <c r="P32" s="259"/>
      <c r="Q32" s="260"/>
      <c r="R32" s="260"/>
      <c r="S32" s="260"/>
      <c r="T32" s="260"/>
      <c r="U32" s="260"/>
      <c r="V32" s="260"/>
      <c r="W32" s="260"/>
      <c r="X32" s="260"/>
      <c r="Y32" s="260"/>
      <c r="Z32" s="261">
        <f>IF($E32="CAT A",$X$11,$X$12)*COUNTIF($F32:$N32,"Yes")+IF($E32="CAT A",$Y$11,$Y$12)*COUNTIF($Q32:$Y32,"Yes")+$Z$11*COUNTIF($O32:$P32,"Yes")</f>
        <v>0</v>
      </c>
      <c r="AA32" s="213"/>
      <c r="AB32" s="20"/>
    </row>
    <row r="33" ht="21.75" customHeight="1">
      <c r="A33" s="145"/>
      <c r="B33" s="255">
        <f>B32+1</f>
        <v>15</v>
      </c>
      <c r="C33" s="256"/>
      <c r="D33" s="257"/>
      <c r="E33" s="258"/>
      <c r="F33" s="150"/>
      <c r="G33" s="150"/>
      <c r="H33" s="150"/>
      <c r="I33" s="150"/>
      <c r="J33" s="150"/>
      <c r="K33" s="150"/>
      <c r="L33" s="150"/>
      <c r="M33" s="150"/>
      <c r="N33" s="150"/>
      <c r="O33" s="259"/>
      <c r="P33" s="259"/>
      <c r="Q33" s="260"/>
      <c r="R33" s="260"/>
      <c r="S33" s="260"/>
      <c r="T33" s="260"/>
      <c r="U33" s="260"/>
      <c r="V33" s="260"/>
      <c r="W33" s="260"/>
      <c r="X33" s="260"/>
      <c r="Y33" s="260"/>
      <c r="Z33" s="261">
        <f>IF($E33="CAT A",$X$11,$X$12)*COUNTIF($F33:$N33,"Yes")+IF($E33="CAT A",$Y$11,$Y$12)*COUNTIF($Q33:$Y33,"Yes")+$Z$11*COUNTIF($O33:$P33,"Yes")</f>
        <v>0</v>
      </c>
      <c r="AA33" s="213"/>
      <c r="AB33" s="20"/>
    </row>
    <row r="34" ht="21.75" customHeight="1">
      <c r="A34" s="145"/>
      <c r="B34" s="255">
        <f>B33+1</f>
        <v>16</v>
      </c>
      <c r="C34" s="256"/>
      <c r="D34" s="257"/>
      <c r="E34" s="258"/>
      <c r="F34" s="150"/>
      <c r="G34" s="150"/>
      <c r="H34" s="150"/>
      <c r="I34" s="150"/>
      <c r="J34" s="150"/>
      <c r="K34" s="150"/>
      <c r="L34" s="150"/>
      <c r="M34" s="150"/>
      <c r="N34" s="150"/>
      <c r="O34" s="259"/>
      <c r="P34" s="259"/>
      <c r="Q34" s="260"/>
      <c r="R34" s="260"/>
      <c r="S34" s="260"/>
      <c r="T34" s="260"/>
      <c r="U34" s="260"/>
      <c r="V34" s="260"/>
      <c r="W34" s="260"/>
      <c r="X34" s="260"/>
      <c r="Y34" s="260"/>
      <c r="Z34" s="261">
        <f>IF($E34="CAT A",$X$11,$X$12)*COUNTIF($F34:$N34,"Yes")+IF($E34="CAT A",$Y$11,$Y$12)*COUNTIF($Q34:$Y34,"Yes")+$Z$11*COUNTIF($O34:$P34,"Yes")</f>
        <v>0</v>
      </c>
      <c r="AA34" s="213"/>
      <c r="AB34" s="20"/>
    </row>
    <row r="35" ht="21.75" customHeight="1">
      <c r="A35" s="145"/>
      <c r="B35" s="255">
        <f>B34+1</f>
        <v>17</v>
      </c>
      <c r="C35" s="256"/>
      <c r="D35" s="257"/>
      <c r="E35" s="258"/>
      <c r="F35" s="150"/>
      <c r="G35" s="150"/>
      <c r="H35" s="150"/>
      <c r="I35" s="150"/>
      <c r="J35" s="150"/>
      <c r="K35" s="150"/>
      <c r="L35" s="150"/>
      <c r="M35" s="150"/>
      <c r="N35" s="150"/>
      <c r="O35" s="259"/>
      <c r="P35" s="259"/>
      <c r="Q35" s="260"/>
      <c r="R35" s="260"/>
      <c r="S35" s="260"/>
      <c r="T35" s="260"/>
      <c r="U35" s="260"/>
      <c r="V35" s="260"/>
      <c r="W35" s="260"/>
      <c r="X35" s="260"/>
      <c r="Y35" s="260"/>
      <c r="Z35" s="261">
        <f>IF($E35="CAT A",$X$11,$X$12)*COUNTIF($F35:$N35,"Yes")+IF($E35="CAT A",$Y$11,$Y$12)*COUNTIF($Q35:$Y35,"Yes")+$Z$11*COUNTIF($O35:$P35,"Yes")</f>
        <v>0</v>
      </c>
      <c r="AA35" s="213"/>
      <c r="AB35" s="20"/>
    </row>
    <row r="36" ht="21.75" customHeight="1">
      <c r="A36" s="145"/>
      <c r="B36" s="255">
        <f>B35+1</f>
        <v>18</v>
      </c>
      <c r="C36" s="256"/>
      <c r="D36" s="257"/>
      <c r="E36" s="258"/>
      <c r="F36" s="150"/>
      <c r="G36" s="150"/>
      <c r="H36" s="150"/>
      <c r="I36" s="150"/>
      <c r="J36" s="150"/>
      <c r="K36" s="150"/>
      <c r="L36" s="150"/>
      <c r="M36" s="150"/>
      <c r="N36" s="150"/>
      <c r="O36" s="259"/>
      <c r="P36" s="259"/>
      <c r="Q36" s="260"/>
      <c r="R36" s="260"/>
      <c r="S36" s="260"/>
      <c r="T36" s="260"/>
      <c r="U36" s="260"/>
      <c r="V36" s="260"/>
      <c r="W36" s="260"/>
      <c r="X36" s="260"/>
      <c r="Y36" s="260"/>
      <c r="Z36" s="261">
        <f>IF($E36="CAT A",$X$11,$X$12)*COUNTIF($F36:$N36,"Yes")+IF($E36="CAT A",$Y$11,$Y$12)*COUNTIF($Q36:$Y36,"Yes")+$Z$11*COUNTIF($O36:$P36,"Yes")</f>
        <v>0</v>
      </c>
      <c r="AA36" s="213"/>
      <c r="AB36" s="20"/>
    </row>
    <row r="37" ht="21.75" customHeight="1">
      <c r="A37" s="145"/>
      <c r="B37" s="255">
        <f>B36+1</f>
        <v>19</v>
      </c>
      <c r="C37" s="256"/>
      <c r="D37" s="257"/>
      <c r="E37" s="258"/>
      <c r="F37" s="150"/>
      <c r="G37" s="150"/>
      <c r="H37" s="150"/>
      <c r="I37" s="150"/>
      <c r="J37" s="150"/>
      <c r="K37" s="150"/>
      <c r="L37" s="150"/>
      <c r="M37" s="150"/>
      <c r="N37" s="150"/>
      <c r="O37" s="259"/>
      <c r="P37" s="259"/>
      <c r="Q37" s="260"/>
      <c r="R37" s="260"/>
      <c r="S37" s="260"/>
      <c r="T37" s="260"/>
      <c r="U37" s="260"/>
      <c r="V37" s="260"/>
      <c r="W37" s="260"/>
      <c r="X37" s="260"/>
      <c r="Y37" s="260"/>
      <c r="Z37" s="261">
        <f>IF($E37="CAT A",$X$11,$X$12)*COUNTIF($F37:$N37,"Yes")+IF($E37="CAT A",$Y$11,$Y$12)*COUNTIF($Q37:$Y37,"Yes")+$Z$11*COUNTIF($O37:$P37,"Yes")</f>
        <v>0</v>
      </c>
      <c r="AA37" s="213"/>
      <c r="AB37" s="20"/>
    </row>
    <row r="38" ht="21.75" customHeight="1">
      <c r="A38" s="145"/>
      <c r="B38" s="255">
        <f>B37+1</f>
        <v>20</v>
      </c>
      <c r="C38" s="256"/>
      <c r="D38" s="257"/>
      <c r="E38" s="258"/>
      <c r="F38" s="150"/>
      <c r="G38" s="150"/>
      <c r="H38" s="150"/>
      <c r="I38" s="150"/>
      <c r="J38" s="150"/>
      <c r="K38" s="150"/>
      <c r="L38" s="150"/>
      <c r="M38" s="150"/>
      <c r="N38" s="150"/>
      <c r="O38" s="259"/>
      <c r="P38" s="259"/>
      <c r="Q38" s="260"/>
      <c r="R38" s="260"/>
      <c r="S38" s="260"/>
      <c r="T38" s="260"/>
      <c r="U38" s="260"/>
      <c r="V38" s="260"/>
      <c r="W38" s="260"/>
      <c r="X38" s="260"/>
      <c r="Y38" s="260"/>
      <c r="Z38" s="261">
        <f>IF($E38="CAT A",$X$11,$X$12)*COUNTIF($F38:$N38,"Yes")+IF($E38="CAT A",$Y$11,$Y$12)*COUNTIF($Q38:$Y38,"Yes")+$Z$11*COUNTIF($O38:$P38,"Yes")</f>
        <v>0</v>
      </c>
      <c r="AA38" s="213"/>
      <c r="AB38" s="20"/>
    </row>
    <row r="39" ht="21.75" customHeight="1">
      <c r="A39" s="145"/>
      <c r="B39" s="255">
        <f>B38+1</f>
        <v>21</v>
      </c>
      <c r="C39" s="256"/>
      <c r="D39" s="257"/>
      <c r="E39" s="258"/>
      <c r="F39" s="150"/>
      <c r="G39" s="150"/>
      <c r="H39" s="150"/>
      <c r="I39" s="150"/>
      <c r="J39" s="150"/>
      <c r="K39" s="150"/>
      <c r="L39" s="150"/>
      <c r="M39" s="150"/>
      <c r="N39" s="150"/>
      <c r="O39" s="259"/>
      <c r="P39" s="259"/>
      <c r="Q39" s="260"/>
      <c r="R39" s="260"/>
      <c r="S39" s="260"/>
      <c r="T39" s="260"/>
      <c r="U39" s="260"/>
      <c r="V39" s="260"/>
      <c r="W39" s="260"/>
      <c r="X39" s="260"/>
      <c r="Y39" s="260"/>
      <c r="Z39" s="261">
        <f>IF($E39="CAT A",$X$11,$X$12)*COUNTIF($F39:$N39,"Yes")+IF($E39="CAT A",$Y$11,$Y$12)*COUNTIF($Q39:$Y39,"Yes")+$Z$11*COUNTIF($O39:$P39,"Yes")</f>
        <v>0</v>
      </c>
      <c r="AA39" s="213"/>
      <c r="AB39" s="20"/>
    </row>
    <row r="40" ht="21.75" customHeight="1">
      <c r="A40" s="145"/>
      <c r="B40" s="255">
        <f>B39+1</f>
        <v>22</v>
      </c>
      <c r="C40" s="256"/>
      <c r="D40" s="257"/>
      <c r="E40" s="258"/>
      <c r="F40" s="150"/>
      <c r="G40" s="150"/>
      <c r="H40" s="150"/>
      <c r="I40" s="150"/>
      <c r="J40" s="150"/>
      <c r="K40" s="150"/>
      <c r="L40" s="150"/>
      <c r="M40" s="150"/>
      <c r="N40" s="150"/>
      <c r="O40" s="259"/>
      <c r="P40" s="259"/>
      <c r="Q40" s="260"/>
      <c r="R40" s="260"/>
      <c r="S40" s="260"/>
      <c r="T40" s="260"/>
      <c r="U40" s="260"/>
      <c r="V40" s="260"/>
      <c r="W40" s="260"/>
      <c r="X40" s="260"/>
      <c r="Y40" s="260"/>
      <c r="Z40" s="261">
        <f>IF($E40="CAT A",$X$11,$X$12)*COUNTIF($F40:$N40,"Yes")+IF($E40="CAT A",$Y$11,$Y$12)*COUNTIF($Q40:$Y40,"Yes")+$Z$11*COUNTIF($O40:$P40,"Yes")</f>
        <v>0</v>
      </c>
      <c r="AA40" s="213"/>
      <c r="AB40" s="20"/>
    </row>
    <row r="41" ht="21.75" customHeight="1">
      <c r="A41" s="145"/>
      <c r="B41" s="255">
        <f>B40+1</f>
        <v>23</v>
      </c>
      <c r="C41" s="256"/>
      <c r="D41" s="257"/>
      <c r="E41" s="258"/>
      <c r="F41" s="150"/>
      <c r="G41" s="150"/>
      <c r="H41" s="150"/>
      <c r="I41" s="150"/>
      <c r="J41" s="150"/>
      <c r="K41" s="150"/>
      <c r="L41" s="150"/>
      <c r="M41" s="150"/>
      <c r="N41" s="150"/>
      <c r="O41" s="259"/>
      <c r="P41" s="259"/>
      <c r="Q41" s="260"/>
      <c r="R41" s="260"/>
      <c r="S41" s="260"/>
      <c r="T41" s="260"/>
      <c r="U41" s="260"/>
      <c r="V41" s="260"/>
      <c r="W41" s="260"/>
      <c r="X41" s="260"/>
      <c r="Y41" s="260"/>
      <c r="Z41" s="261">
        <f>IF($E41="CAT A",$X$11,$X$12)*COUNTIF($F41:$N41,"Yes")+IF($E41="CAT A",$Y$11,$Y$12)*COUNTIF($Q41:$Y41,"Yes")+$Z$11*COUNTIF($O41:$P41,"Yes")</f>
        <v>0</v>
      </c>
      <c r="AA41" s="213"/>
      <c r="AB41" s="20"/>
    </row>
    <row r="42" ht="21.75" customHeight="1">
      <c r="A42" s="145"/>
      <c r="B42" s="255">
        <f>B41+1</f>
        <v>24</v>
      </c>
      <c r="C42" s="256"/>
      <c r="D42" s="257"/>
      <c r="E42" s="258"/>
      <c r="F42" s="150"/>
      <c r="G42" s="150"/>
      <c r="H42" s="150"/>
      <c r="I42" s="150"/>
      <c r="J42" s="150"/>
      <c r="K42" s="150"/>
      <c r="L42" s="150"/>
      <c r="M42" s="150"/>
      <c r="N42" s="150"/>
      <c r="O42" s="259"/>
      <c r="P42" s="259"/>
      <c r="Q42" s="260"/>
      <c r="R42" s="260"/>
      <c r="S42" s="260"/>
      <c r="T42" s="260"/>
      <c r="U42" s="260"/>
      <c r="V42" s="260"/>
      <c r="W42" s="260"/>
      <c r="X42" s="260"/>
      <c r="Y42" s="260"/>
      <c r="Z42" s="261">
        <f>IF($E42="CAT A",$X$11,$X$12)*COUNTIF($F42:$N42,"Yes")+IF($E42="CAT A",$Y$11,$Y$12)*COUNTIF($Q42:$Y42,"Yes")+$Z$11*COUNTIF($O42:$P42,"Yes")</f>
        <v>0</v>
      </c>
      <c r="AA42" s="213"/>
      <c r="AB42" s="20"/>
    </row>
    <row r="43" ht="21.75" customHeight="1">
      <c r="A43" s="145"/>
      <c r="B43" s="255">
        <f>B42+1</f>
        <v>25</v>
      </c>
      <c r="C43" s="256"/>
      <c r="D43" s="257"/>
      <c r="E43" s="258"/>
      <c r="F43" s="150"/>
      <c r="G43" s="150"/>
      <c r="H43" s="150"/>
      <c r="I43" s="150"/>
      <c r="J43" s="150"/>
      <c r="K43" s="150"/>
      <c r="L43" s="150"/>
      <c r="M43" s="150"/>
      <c r="N43" s="150"/>
      <c r="O43" s="259"/>
      <c r="P43" s="259"/>
      <c r="Q43" s="260"/>
      <c r="R43" s="260"/>
      <c r="S43" s="260"/>
      <c r="T43" s="260"/>
      <c r="U43" s="260"/>
      <c r="V43" s="260"/>
      <c r="W43" s="260"/>
      <c r="X43" s="260"/>
      <c r="Y43" s="260"/>
      <c r="Z43" s="261">
        <f>IF($E43="CAT A",$X$11,$X$12)*COUNTIF($F43:$N43,"Yes")+IF($E43="CAT A",$Y$11,$Y$12)*COUNTIF($Q43:$Y43,"Yes")+$Z$11*COUNTIF($O43:$P43,"Yes")</f>
        <v>0</v>
      </c>
      <c r="AA43" s="213"/>
      <c r="AB43" s="20"/>
    </row>
    <row r="44" ht="21.75" customHeight="1">
      <c r="A44" s="145"/>
      <c r="B44" s="255">
        <f>B43+1</f>
        <v>26</v>
      </c>
      <c r="C44" s="256"/>
      <c r="D44" s="257"/>
      <c r="E44" s="258"/>
      <c r="F44" s="150"/>
      <c r="G44" s="150"/>
      <c r="H44" s="150"/>
      <c r="I44" s="150"/>
      <c r="J44" s="150"/>
      <c r="K44" s="150"/>
      <c r="L44" s="150"/>
      <c r="M44" s="150"/>
      <c r="N44" s="150"/>
      <c r="O44" s="259"/>
      <c r="P44" s="259"/>
      <c r="Q44" s="260"/>
      <c r="R44" s="260"/>
      <c r="S44" s="260"/>
      <c r="T44" s="260"/>
      <c r="U44" s="260"/>
      <c r="V44" s="260"/>
      <c r="W44" s="260"/>
      <c r="X44" s="260"/>
      <c r="Y44" s="260"/>
      <c r="Z44" s="261">
        <f>IF($E44="CAT A",$X$11,$X$12)*COUNTIF($F44:$N44,"Yes")+IF($E44="CAT A",$Y$11,$Y$12)*COUNTIF($Q44:$Y44,"Yes")+$Z$11*COUNTIF($O44:$P44,"Yes")</f>
        <v>0</v>
      </c>
      <c r="AA44" s="213"/>
      <c r="AB44" s="20"/>
    </row>
    <row r="45" ht="21.75" customHeight="1">
      <c r="A45" s="145"/>
      <c r="B45" s="262">
        <f>B44+1</f>
        <v>27</v>
      </c>
      <c r="C45" s="256"/>
      <c r="D45" s="257"/>
      <c r="E45" s="258"/>
      <c r="F45" s="150"/>
      <c r="G45" s="263"/>
      <c r="H45" s="263"/>
      <c r="I45" s="263"/>
      <c r="J45" s="263"/>
      <c r="K45" s="263"/>
      <c r="L45" s="263"/>
      <c r="M45" s="263"/>
      <c r="N45" s="263"/>
      <c r="O45" s="259"/>
      <c r="P45" s="264"/>
      <c r="Q45" s="260"/>
      <c r="R45" s="265"/>
      <c r="S45" s="265"/>
      <c r="T45" s="265"/>
      <c r="U45" s="265"/>
      <c r="V45" s="265"/>
      <c r="W45" s="265"/>
      <c r="X45" s="265"/>
      <c r="Y45" s="265"/>
      <c r="Z45" s="261">
        <f>IF($E45="CAT A",$X$11,$X$12)*COUNTIF($F45:$N45,"Yes")+IF($E45="CAT A",$Y$11,$Y$12)*COUNTIF($Q45:$Y45,"Yes")+$Z$11*COUNTIF($O45:$P45,"Yes")</f>
        <v>0</v>
      </c>
      <c r="AA45" s="213"/>
      <c r="AB45" s="20"/>
    </row>
    <row r="46" ht="21.75" customHeight="1">
      <c r="A46" s="157"/>
      <c r="B46" s="266"/>
      <c r="C46" s="267"/>
      <c r="D46" s="267"/>
      <c r="E46" s="159"/>
      <c r="F46" s="159"/>
      <c r="G46" s="158"/>
      <c r="H46" s="158"/>
      <c r="I46" s="158"/>
      <c r="J46" s="158"/>
      <c r="K46" s="158"/>
      <c r="L46" s="158"/>
      <c r="M46" s="158"/>
      <c r="N46" s="268"/>
      <c r="O46" s="269"/>
      <c r="P46" s="270"/>
      <c r="Q46" s="269"/>
      <c r="R46" s="270"/>
      <c r="S46" s="270"/>
      <c r="T46" s="270"/>
      <c r="U46" s="270"/>
      <c r="V46" s="270"/>
      <c r="W46" s="270"/>
      <c r="X46" s="271"/>
      <c r="Y46" t="s" s="272">
        <v>37</v>
      </c>
      <c r="Z46" s="165">
        <f>SUM(Z18:Z45)</f>
        <v>0</v>
      </c>
      <c r="AA46" s="213"/>
      <c r="AB46" s="20"/>
    </row>
    <row r="47" ht="21.75" customHeight="1">
      <c r="A47" s="157"/>
      <c r="B47" s="166"/>
      <c r="C47" s="166"/>
      <c r="D47" s="19"/>
      <c r="E47" s="166"/>
      <c r="F47" s="166"/>
      <c r="G47" s="166"/>
      <c r="H47" s="166"/>
      <c r="I47" s="166"/>
      <c r="J47" s="166"/>
      <c r="K47" s="166"/>
      <c r="L47" s="166"/>
      <c r="M47" s="166"/>
      <c r="N47" s="273"/>
      <c r="O47" s="180"/>
      <c r="P47" s="181"/>
      <c r="Q47" s="181"/>
      <c r="R47" s="181"/>
      <c r="S47" s="181"/>
      <c r="T47" s="181"/>
      <c r="U47" s="181"/>
      <c r="V47" s="181"/>
      <c r="W47" s="181"/>
      <c r="X47" s="274"/>
      <c r="Y47" s="54"/>
      <c r="Z47" s="54"/>
      <c r="AA47" s="19"/>
      <c r="AB47" s="20"/>
    </row>
    <row r="48" ht="21.75" customHeight="1">
      <c r="A48" s="157"/>
      <c r="B48" t="s" s="172">
        <v>38</v>
      </c>
      <c r="C48" s="173"/>
      <c r="D48" s="174"/>
      <c r="E48" t="s" s="172">
        <v>39</v>
      </c>
      <c r="F48" s="166"/>
      <c r="G48" s="166"/>
      <c r="H48" s="166"/>
      <c r="I48" s="166"/>
      <c r="J48" s="166"/>
      <c r="K48" s="166"/>
      <c r="L48" s="166"/>
      <c r="M48" s="166"/>
      <c r="N48" s="166"/>
      <c r="O48" s="275"/>
      <c r="P48" s="276"/>
      <c r="Q48" s="276"/>
      <c r="R48" s="276"/>
      <c r="S48" s="276"/>
      <c r="T48" s="276"/>
      <c r="U48" s="276"/>
      <c r="V48" s="276"/>
      <c r="W48" s="276"/>
      <c r="X48" s="19"/>
      <c r="Y48" s="19"/>
      <c r="Z48" s="19"/>
      <c r="AA48" s="19"/>
      <c r="AB48" s="20"/>
    </row>
    <row r="49" ht="21.75" customHeight="1">
      <c r="A49" s="157"/>
      <c r="B49" s="172"/>
      <c r="C49" s="16"/>
      <c r="D49" s="16"/>
      <c r="E49" s="177"/>
      <c r="F49" s="16"/>
      <c r="G49" s="16"/>
      <c r="H49" s="16"/>
      <c r="I49" s="16"/>
      <c r="J49" s="16"/>
      <c r="K49" s="16"/>
      <c r="L49" s="16"/>
      <c r="M49" s="16"/>
      <c r="N49" s="178"/>
      <c r="O49" s="180"/>
      <c r="P49" s="181"/>
      <c r="Q49" s="181"/>
      <c r="R49" s="181"/>
      <c r="S49" s="181"/>
      <c r="T49" s="181"/>
      <c r="U49" s="181"/>
      <c r="V49" s="181"/>
      <c r="W49" s="181"/>
      <c r="X49" s="274"/>
      <c r="Y49" s="19"/>
      <c r="Z49" s="19"/>
      <c r="AA49" s="19"/>
      <c r="AB49" s="20"/>
    </row>
    <row r="50" ht="21.75" customHeight="1">
      <c r="A50" s="157"/>
      <c r="B50" t="s" s="185">
        <v>40</v>
      </c>
      <c r="C50" s="16"/>
      <c r="D50" s="16"/>
      <c r="E50" t="s" s="185">
        <v>41</v>
      </c>
      <c r="F50" s="186"/>
      <c r="G50" s="187"/>
      <c r="H50" t="s" s="188">
        <v>42</v>
      </c>
      <c r="I50" s="188"/>
      <c r="J50" s="188"/>
      <c r="K50" s="188"/>
      <c r="L50" s="188"/>
      <c r="M50" s="188"/>
      <c r="N50" s="19"/>
      <c r="O50" s="189"/>
      <c r="P50" s="190"/>
      <c r="Q50" s="190"/>
      <c r="R50" s="190"/>
      <c r="S50" s="190"/>
      <c r="T50" s="190"/>
      <c r="U50" s="190"/>
      <c r="V50" s="190"/>
      <c r="W50" s="191"/>
      <c r="X50" s="19"/>
      <c r="Y50" s="19"/>
      <c r="Z50" s="19"/>
      <c r="AA50" s="19"/>
      <c r="AB50" s="20"/>
    </row>
    <row r="51" ht="21.75" customHeight="1">
      <c r="A51" s="157"/>
      <c r="B51" s="16"/>
      <c r="C51" s="19"/>
      <c r="D51" s="16"/>
      <c r="E51" t="s" s="185">
        <v>44</v>
      </c>
      <c r="F51" s="192"/>
      <c r="G51" s="193"/>
      <c r="H51" t="s" s="188">
        <v>45</v>
      </c>
      <c r="I51" s="188"/>
      <c r="J51" s="188"/>
      <c r="K51" s="188"/>
      <c r="L51" s="188"/>
      <c r="M51" s="188"/>
      <c r="N51" s="16"/>
      <c r="O51" s="277"/>
      <c r="P51" s="194"/>
      <c r="Q51" s="194"/>
      <c r="R51" s="194"/>
      <c r="S51" s="194"/>
      <c r="T51" s="194"/>
      <c r="U51" s="194"/>
      <c r="V51" s="194"/>
      <c r="W51" s="193"/>
      <c r="X51" s="19"/>
      <c r="Y51" s="19"/>
      <c r="Z51" s="19"/>
      <c r="AA51" s="19"/>
      <c r="AB51" s="20"/>
    </row>
    <row r="52" ht="21.75" customHeight="1">
      <c r="A52" s="157"/>
      <c r="B52" s="16"/>
      <c r="C52" s="19"/>
      <c r="D52" s="16"/>
      <c r="E52" t="s" s="185">
        <v>46</v>
      </c>
      <c r="F52" s="4"/>
      <c r="G52" s="5"/>
      <c r="H52" t="s" s="188">
        <v>47</v>
      </c>
      <c r="I52" s="188"/>
      <c r="J52" s="188"/>
      <c r="K52" s="188"/>
      <c r="L52" s="188"/>
      <c r="M52" s="188"/>
      <c r="N52" s="195"/>
      <c r="O52" s="277"/>
      <c r="P52" s="194"/>
      <c r="Q52" s="194"/>
      <c r="R52" s="194"/>
      <c r="S52" s="194"/>
      <c r="T52" s="194"/>
      <c r="U52" s="194"/>
      <c r="V52" s="194"/>
      <c r="W52" s="193"/>
      <c r="X52" s="19"/>
      <c r="Y52" s="19"/>
      <c r="Z52" s="19"/>
      <c r="AA52" s="19"/>
      <c r="AB52" s="20"/>
    </row>
    <row r="53" ht="21.75" customHeight="1">
      <c r="A53" s="13"/>
      <c r="B53" s="16"/>
      <c r="C53" s="19"/>
      <c r="D53" s="16"/>
      <c r="E53" s="27"/>
      <c r="F53" s="14"/>
      <c r="G53" s="14"/>
      <c r="H53" s="14"/>
      <c r="I53" s="14"/>
      <c r="J53" s="14"/>
      <c r="K53" s="14"/>
      <c r="L53" s="14"/>
      <c r="M53" s="14"/>
      <c r="N53" s="14"/>
      <c r="O53" s="277"/>
      <c r="P53" s="194"/>
      <c r="Q53" s="194"/>
      <c r="R53" s="194"/>
      <c r="S53" s="194"/>
      <c r="T53" s="194"/>
      <c r="U53" s="194"/>
      <c r="V53" s="194"/>
      <c r="W53" s="193"/>
      <c r="X53" s="19"/>
      <c r="Y53" s="19"/>
      <c r="Z53" s="19"/>
      <c r="AA53" s="19"/>
      <c r="AB53" s="20"/>
    </row>
    <row r="54" ht="21.75" customHeight="1">
      <c r="A54" s="13"/>
      <c r="B54" s="16"/>
      <c r="C54" s="19"/>
      <c r="D54" s="16"/>
      <c r="E54" s="27"/>
      <c r="F54" s="14"/>
      <c r="G54" s="14"/>
      <c r="H54" s="14"/>
      <c r="I54" s="14"/>
      <c r="J54" s="14"/>
      <c r="K54" s="14"/>
      <c r="L54" s="14"/>
      <c r="M54" s="14"/>
      <c r="N54" s="14"/>
      <c r="O54" s="277"/>
      <c r="P54" s="194"/>
      <c r="Q54" s="194"/>
      <c r="R54" s="194"/>
      <c r="S54" s="194"/>
      <c r="T54" s="194"/>
      <c r="U54" s="194"/>
      <c r="V54" s="194"/>
      <c r="W54" s="193"/>
      <c r="X54" s="19"/>
      <c r="Y54" s="19"/>
      <c r="Z54" s="19"/>
      <c r="AA54" s="19"/>
      <c r="AB54" s="20"/>
    </row>
    <row r="55" ht="21.75" customHeight="1">
      <c r="A55" s="13"/>
      <c r="B55" s="16"/>
      <c r="C55" s="16"/>
      <c r="D55" s="16"/>
      <c r="E55" s="197"/>
      <c r="F55" s="14"/>
      <c r="G55" s="14"/>
      <c r="H55" s="14"/>
      <c r="I55" s="14"/>
      <c r="J55" s="14"/>
      <c r="K55" s="14"/>
      <c r="L55" s="14"/>
      <c r="M55" s="14"/>
      <c r="N55" s="14"/>
      <c r="O55" s="4"/>
      <c r="P55" s="198"/>
      <c r="Q55" s="198"/>
      <c r="R55" s="198"/>
      <c r="S55" s="198"/>
      <c r="T55" s="198"/>
      <c r="U55" s="198"/>
      <c r="V55" s="198"/>
      <c r="W55" s="5"/>
      <c r="X55" s="19"/>
      <c r="Y55" s="19"/>
      <c r="Z55" s="19"/>
      <c r="AA55" s="19"/>
      <c r="AB55" s="20"/>
    </row>
    <row r="56" ht="21.75" customHeight="1">
      <c r="A56" s="13"/>
      <c r="B56" s="17"/>
      <c r="C56" s="14"/>
      <c r="D56" s="14"/>
      <c r="E56" s="197"/>
      <c r="F56" s="14"/>
      <c r="G56" s="14"/>
      <c r="H56" s="14"/>
      <c r="I56" s="14"/>
      <c r="J56" s="14"/>
      <c r="K56" s="14"/>
      <c r="L56" s="14"/>
      <c r="M56" s="14"/>
      <c r="N56" s="14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0"/>
    </row>
    <row r="57" ht="21.75" customHeight="1">
      <c r="A57" s="13"/>
      <c r="B57" s="14"/>
      <c r="C57" s="199"/>
      <c r="D57" s="16"/>
      <c r="E57" s="27"/>
      <c r="F57" s="200"/>
      <c r="G57" s="200"/>
      <c r="H57" s="200"/>
      <c r="I57" s="200"/>
      <c r="J57" s="200"/>
      <c r="K57" s="200"/>
      <c r="L57" s="200"/>
      <c r="M57" s="200"/>
      <c r="N57" s="200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0"/>
    </row>
    <row r="58" ht="21.75" customHeight="1">
      <c r="A58" s="13"/>
      <c r="B58" s="14"/>
      <c r="C58" s="201"/>
      <c r="D58" s="16"/>
      <c r="E58" s="27"/>
      <c r="F58" s="197"/>
      <c r="G58" s="197"/>
      <c r="H58" s="197"/>
      <c r="I58" s="197"/>
      <c r="J58" s="197"/>
      <c r="K58" s="197"/>
      <c r="L58" s="197"/>
      <c r="M58" s="197"/>
      <c r="N58" s="197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0"/>
    </row>
    <row r="59" ht="21.75" customHeight="1">
      <c r="A59" s="13"/>
      <c r="B59" s="14"/>
      <c r="C59" s="201"/>
      <c r="D59" s="16"/>
      <c r="E59" s="27"/>
      <c r="F59" s="197"/>
      <c r="G59" s="197"/>
      <c r="H59" s="197"/>
      <c r="I59" s="197"/>
      <c r="J59" s="197"/>
      <c r="K59" s="197"/>
      <c r="L59" s="197"/>
      <c r="M59" s="197"/>
      <c r="N59" s="197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0"/>
    </row>
    <row r="60" ht="21.75" customHeight="1" hidden="1">
      <c r="A60" s="13"/>
      <c r="B60" s="14"/>
      <c r="C60" s="201"/>
      <c r="D60" s="202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20"/>
    </row>
    <row r="61" ht="21.75" customHeight="1" hidden="1">
      <c r="A61" s="13"/>
      <c r="B61" s="14"/>
      <c r="C61" s="201"/>
      <c r="D61" s="202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0"/>
    </row>
    <row r="62" ht="21.75" customHeight="1" hidden="1">
      <c r="A62" s="13"/>
      <c r="B62" s="14"/>
      <c r="C62" s="201"/>
      <c r="D62" s="16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0"/>
    </row>
    <row r="63" ht="21.75" customHeight="1" hidden="1">
      <c r="A63" s="13"/>
      <c r="B63" s="14"/>
      <c r="C63" s="201"/>
      <c r="D63" s="1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0"/>
    </row>
    <row r="64" ht="21" customHeight="1" hidden="1">
      <c r="A64" s="13"/>
      <c r="B64" s="14"/>
      <c r="C64" s="14"/>
      <c r="D64" s="1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20"/>
    </row>
    <row r="65" ht="21.75" customHeight="1" hidden="1">
      <c r="A65" s="13"/>
      <c r="B65" s="14"/>
      <c r="C65" s="14"/>
      <c r="D65" s="14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20"/>
    </row>
    <row r="66" ht="21.75" customHeight="1" hidden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</row>
    <row r="67" ht="21.75" customHeight="1" hidden="1">
      <c r="A67" s="13"/>
      <c r="B67" s="14"/>
      <c r="C67" s="14"/>
      <c r="D67" s="1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20"/>
    </row>
    <row r="68" ht="21.75" customHeight="1" hidden="1">
      <c r="A68" s="13"/>
      <c r="B68" s="14"/>
      <c r="C68" s="14"/>
      <c r="D68" s="14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20"/>
    </row>
    <row r="69" ht="21.75" customHeight="1" hidden="1">
      <c r="A69" s="13"/>
      <c r="B69" s="14"/>
      <c r="C69" s="14"/>
      <c r="D69" s="1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20"/>
    </row>
    <row r="70" ht="21.75" customHeight="1" hidden="1">
      <c r="A70" s="13"/>
      <c r="B70" s="14"/>
      <c r="C70" s="14"/>
      <c r="D70" s="14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20"/>
    </row>
    <row r="71" ht="21.75" customHeight="1" hidden="1">
      <c r="A71" s="13"/>
      <c r="B71" s="14"/>
      <c r="C71" s="14"/>
      <c r="D71" s="1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20"/>
    </row>
    <row r="72" ht="21.75" customHeight="1" hidden="1">
      <c r="A72" s="13"/>
      <c r="B72" s="14"/>
      <c r="C72" s="14"/>
      <c r="D72" s="14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</row>
    <row r="73" ht="21.75" customHeight="1">
      <c r="A73" s="13"/>
      <c r="B73" s="14"/>
      <c r="C73" s="14"/>
      <c r="D73" s="14"/>
      <c r="E73" s="27"/>
      <c r="F73" s="14"/>
      <c r="G73" s="14"/>
      <c r="H73" s="14"/>
      <c r="I73" s="14"/>
      <c r="J73" s="14"/>
      <c r="K73" s="14"/>
      <c r="L73" s="14"/>
      <c r="M73" s="14"/>
      <c r="N73" s="14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20"/>
    </row>
    <row r="74" ht="21.75" customHeight="1">
      <c r="A74" s="13"/>
      <c r="B74" s="14"/>
      <c r="C74" s="14"/>
      <c r="D74" s="14"/>
      <c r="E74" s="27"/>
      <c r="F74" s="14"/>
      <c r="G74" s="14"/>
      <c r="H74" s="14"/>
      <c r="I74" s="14"/>
      <c r="J74" s="14"/>
      <c r="K74" s="14"/>
      <c r="L74" s="14"/>
      <c r="M74" s="14"/>
      <c r="N74" s="14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20"/>
    </row>
    <row r="75" ht="21.75" customHeight="1">
      <c r="A75" s="13"/>
      <c r="B75" s="14"/>
      <c r="C75" s="14"/>
      <c r="D75" s="14"/>
      <c r="E75" s="27"/>
      <c r="F75" s="14"/>
      <c r="G75" s="14"/>
      <c r="H75" s="14"/>
      <c r="I75" s="14"/>
      <c r="J75" s="14"/>
      <c r="K75" s="14"/>
      <c r="L75" s="14"/>
      <c r="M75" s="14"/>
      <c r="N75" s="14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20"/>
    </row>
    <row r="76" ht="21.75" customHeight="1">
      <c r="A76" s="13"/>
      <c r="B76" s="14"/>
      <c r="C76" s="14"/>
      <c r="D76" s="14"/>
      <c r="E76" s="27"/>
      <c r="F76" s="14"/>
      <c r="G76" s="14"/>
      <c r="H76" s="14"/>
      <c r="I76" s="14"/>
      <c r="J76" s="14"/>
      <c r="K76" s="14"/>
      <c r="L76" s="14"/>
      <c r="M76" s="14"/>
      <c r="N76" s="14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20"/>
    </row>
    <row r="77" ht="21.75" customHeight="1">
      <c r="A77" s="13"/>
      <c r="B77" s="14"/>
      <c r="C77" s="14"/>
      <c r="D77" s="14"/>
      <c r="E77" s="27"/>
      <c r="F77" s="14"/>
      <c r="G77" s="14"/>
      <c r="H77" s="14"/>
      <c r="I77" s="14"/>
      <c r="J77" s="14"/>
      <c r="K77" s="14"/>
      <c r="L77" s="14"/>
      <c r="M77" s="14"/>
      <c r="N77" s="14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20"/>
    </row>
    <row r="78" ht="21.75" customHeight="1">
      <c r="A78" s="13"/>
      <c r="B78" s="14"/>
      <c r="C78" s="14"/>
      <c r="D78" s="14"/>
      <c r="E78" s="27"/>
      <c r="F78" s="14"/>
      <c r="G78" s="14"/>
      <c r="H78" s="14"/>
      <c r="I78" s="14"/>
      <c r="J78" s="14"/>
      <c r="K78" s="14"/>
      <c r="L78" s="14"/>
      <c r="M78" s="14"/>
      <c r="N78" s="14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20"/>
    </row>
    <row r="79" ht="21.75" customHeight="1">
      <c r="A79" s="13"/>
      <c r="B79" s="14"/>
      <c r="C79" s="14"/>
      <c r="D79" s="14"/>
      <c r="E79" s="27"/>
      <c r="F79" s="14"/>
      <c r="G79" s="14"/>
      <c r="H79" s="14"/>
      <c r="I79" s="14"/>
      <c r="J79" s="14"/>
      <c r="K79" s="14"/>
      <c r="L79" s="14"/>
      <c r="M79" s="14"/>
      <c r="N79" s="14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20"/>
    </row>
    <row r="80" ht="21.75" customHeight="1">
      <c r="A80" s="13"/>
      <c r="B80" s="14"/>
      <c r="C80" s="14"/>
      <c r="D80" s="14"/>
      <c r="E80" s="27"/>
      <c r="F80" s="14"/>
      <c r="G80" s="14"/>
      <c r="H80" s="14"/>
      <c r="I80" s="14"/>
      <c r="J80" s="14"/>
      <c r="K80" s="14"/>
      <c r="L80" s="14"/>
      <c r="M80" s="14"/>
      <c r="N80" s="14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20"/>
    </row>
    <row r="81" ht="21.75" customHeight="1">
      <c r="A81" s="13"/>
      <c r="B81" s="14"/>
      <c r="C81" s="14"/>
      <c r="D81" s="14"/>
      <c r="E81" s="27"/>
      <c r="F81" s="14"/>
      <c r="G81" s="14"/>
      <c r="H81" s="14"/>
      <c r="I81" s="14"/>
      <c r="J81" s="14"/>
      <c r="K81" s="14"/>
      <c r="L81" s="14"/>
      <c r="M81" s="14"/>
      <c r="N81" s="14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20"/>
    </row>
    <row r="82" ht="21.75" customHeight="1">
      <c r="A82" s="13"/>
      <c r="B82" s="14"/>
      <c r="C82" s="14"/>
      <c r="D82" s="14"/>
      <c r="E82" s="27"/>
      <c r="F82" s="14"/>
      <c r="G82" s="14"/>
      <c r="H82" s="14"/>
      <c r="I82" s="14"/>
      <c r="J82" s="14"/>
      <c r="K82" s="14"/>
      <c r="L82" s="14"/>
      <c r="M82" s="14"/>
      <c r="N82" s="14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20"/>
    </row>
    <row r="83" ht="21.75" customHeight="1">
      <c r="A83" s="13"/>
      <c r="B83" s="14"/>
      <c r="C83" s="14"/>
      <c r="D83" s="14"/>
      <c r="E83" s="27"/>
      <c r="F83" s="14"/>
      <c r="G83" s="14"/>
      <c r="H83" s="14"/>
      <c r="I83" s="14"/>
      <c r="J83" s="14"/>
      <c r="K83" s="14"/>
      <c r="L83" s="14"/>
      <c r="M83" s="14"/>
      <c r="N83" s="14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20"/>
    </row>
    <row r="84" ht="21.75" customHeight="1">
      <c r="A84" s="13"/>
      <c r="B84" s="14"/>
      <c r="C84" s="14"/>
      <c r="D84" s="14"/>
      <c r="E84" s="27"/>
      <c r="F84" s="14"/>
      <c r="G84" s="14"/>
      <c r="H84" s="14"/>
      <c r="I84" s="14"/>
      <c r="J84" s="14"/>
      <c r="K84" s="14"/>
      <c r="L84" s="14"/>
      <c r="M84" s="14"/>
      <c r="N84" s="14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20"/>
    </row>
    <row r="85" ht="21.75" customHeight="1">
      <c r="A85" s="13"/>
      <c r="B85" s="14"/>
      <c r="C85" s="14"/>
      <c r="D85" s="14"/>
      <c r="E85" s="27"/>
      <c r="F85" s="14"/>
      <c r="G85" s="14"/>
      <c r="H85" s="14"/>
      <c r="I85" s="14"/>
      <c r="J85" s="14"/>
      <c r="K85" s="14"/>
      <c r="L85" s="14"/>
      <c r="M85" s="14"/>
      <c r="N85" s="14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20"/>
    </row>
    <row r="86" ht="21.75" customHeight="1">
      <c r="A86" s="13"/>
      <c r="B86" s="14"/>
      <c r="C86" s="14"/>
      <c r="D86" s="14"/>
      <c r="E86" s="27"/>
      <c r="F86" s="14"/>
      <c r="G86" s="14"/>
      <c r="H86" s="14"/>
      <c r="I86" s="14"/>
      <c r="J86" s="14"/>
      <c r="K86" s="14"/>
      <c r="L86" s="14"/>
      <c r="M86" s="14"/>
      <c r="N86" s="14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20"/>
    </row>
    <row r="87" ht="21.75" customHeight="1">
      <c r="A87" s="13"/>
      <c r="B87" s="14"/>
      <c r="C87" s="14"/>
      <c r="D87" s="14"/>
      <c r="E87" s="27"/>
      <c r="F87" s="14"/>
      <c r="G87" s="14"/>
      <c r="H87" s="14"/>
      <c r="I87" s="14"/>
      <c r="J87" s="14"/>
      <c r="K87" s="14"/>
      <c r="L87" s="14"/>
      <c r="M87" s="14"/>
      <c r="N87" s="14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ht="21.75" customHeight="1">
      <c r="A88" s="13"/>
      <c r="B88" s="14"/>
      <c r="C88" s="14"/>
      <c r="D88" s="14"/>
      <c r="E88" s="27"/>
      <c r="F88" s="14"/>
      <c r="G88" s="14"/>
      <c r="H88" s="14"/>
      <c r="I88" s="14"/>
      <c r="J88" s="14"/>
      <c r="K88" s="14"/>
      <c r="L88" s="14"/>
      <c r="M88" s="14"/>
      <c r="N88" s="14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20"/>
    </row>
    <row r="89" ht="21.75" customHeight="1">
      <c r="A89" s="13"/>
      <c r="B89" s="14"/>
      <c r="C89" s="14"/>
      <c r="D89" s="14"/>
      <c r="E89" s="27"/>
      <c r="F89" s="14"/>
      <c r="G89" s="14"/>
      <c r="H89" s="14"/>
      <c r="I89" s="14"/>
      <c r="J89" s="14"/>
      <c r="K89" s="14"/>
      <c r="L89" s="14"/>
      <c r="M89" s="14"/>
      <c r="N89" s="14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20"/>
    </row>
    <row r="90" ht="21.75" customHeight="1">
      <c r="A90" s="13"/>
      <c r="B90" s="14"/>
      <c r="C90" s="14"/>
      <c r="D90" s="14"/>
      <c r="E90" s="27"/>
      <c r="F90" s="14"/>
      <c r="G90" s="14"/>
      <c r="H90" s="14"/>
      <c r="I90" s="14"/>
      <c r="J90" s="14"/>
      <c r="K90" s="14"/>
      <c r="L90" s="14"/>
      <c r="M90" s="14"/>
      <c r="N90" s="14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20"/>
    </row>
    <row r="91" ht="21.75" customHeight="1">
      <c r="A91" s="13"/>
      <c r="B91" s="14"/>
      <c r="C91" s="14"/>
      <c r="D91" s="14"/>
      <c r="E91" s="27"/>
      <c r="F91" s="14"/>
      <c r="G91" s="14"/>
      <c r="H91" s="14"/>
      <c r="I91" s="14"/>
      <c r="J91" s="14"/>
      <c r="K91" s="14"/>
      <c r="L91" s="14"/>
      <c r="M91" s="14"/>
      <c r="N91" s="14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20"/>
    </row>
    <row r="92" ht="21.75" customHeight="1">
      <c r="A92" s="13"/>
      <c r="B92" s="14"/>
      <c r="C92" s="14"/>
      <c r="D92" s="14"/>
      <c r="E92" s="27"/>
      <c r="F92" s="14"/>
      <c r="G92" s="14"/>
      <c r="H92" s="14"/>
      <c r="I92" s="14"/>
      <c r="J92" s="14"/>
      <c r="K92" s="14"/>
      <c r="L92" s="14"/>
      <c r="M92" s="14"/>
      <c r="N92" s="14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20"/>
    </row>
    <row r="93" ht="21.75" customHeight="1">
      <c r="A93" s="13"/>
      <c r="B93" s="14"/>
      <c r="C93" s="14"/>
      <c r="D93" s="14"/>
      <c r="E93" s="27"/>
      <c r="F93" s="14"/>
      <c r="G93" s="14"/>
      <c r="H93" s="14"/>
      <c r="I93" s="14"/>
      <c r="J93" s="14"/>
      <c r="K93" s="14"/>
      <c r="L93" s="14"/>
      <c r="M93" s="14"/>
      <c r="N93" s="14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20"/>
    </row>
    <row r="94" ht="21.75" customHeight="1">
      <c r="A94" s="13"/>
      <c r="B94" s="14"/>
      <c r="C94" s="14"/>
      <c r="D94" s="14"/>
      <c r="E94" s="27"/>
      <c r="F94" s="14"/>
      <c r="G94" s="14"/>
      <c r="H94" s="14"/>
      <c r="I94" s="14"/>
      <c r="J94" s="14"/>
      <c r="K94" s="14"/>
      <c r="L94" s="14"/>
      <c r="M94" s="14"/>
      <c r="N94" s="14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20"/>
    </row>
    <row r="95" ht="21.75" customHeight="1">
      <c r="A95" s="13"/>
      <c r="B95" s="14"/>
      <c r="C95" s="14"/>
      <c r="D95" s="14"/>
      <c r="E95" s="27"/>
      <c r="F95" s="14"/>
      <c r="G95" s="14"/>
      <c r="H95" s="14"/>
      <c r="I95" s="14"/>
      <c r="J95" s="14"/>
      <c r="K95" s="14"/>
      <c r="L95" s="14"/>
      <c r="M95" s="14"/>
      <c r="N95" s="14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20"/>
    </row>
    <row r="96" ht="21.75" customHeight="1">
      <c r="A96" s="13"/>
      <c r="B96" s="14"/>
      <c r="C96" s="14"/>
      <c r="D96" s="14"/>
      <c r="E96" s="27"/>
      <c r="F96" s="14"/>
      <c r="G96" s="14"/>
      <c r="H96" s="14"/>
      <c r="I96" s="14"/>
      <c r="J96" s="14"/>
      <c r="K96" s="14"/>
      <c r="L96" s="14"/>
      <c r="M96" s="14"/>
      <c r="N96" s="14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20"/>
    </row>
    <row r="97" ht="21.75" customHeight="1">
      <c r="A97" s="13"/>
      <c r="B97" s="14"/>
      <c r="C97" s="14"/>
      <c r="D97" s="14"/>
      <c r="E97" s="27"/>
      <c r="F97" s="14"/>
      <c r="G97" s="14"/>
      <c r="H97" s="14"/>
      <c r="I97" s="14"/>
      <c r="J97" s="14"/>
      <c r="K97" s="14"/>
      <c r="L97" s="14"/>
      <c r="M97" s="14"/>
      <c r="N97" s="14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20"/>
    </row>
    <row r="98" ht="21.75" customHeight="1">
      <c r="A98" s="13"/>
      <c r="B98" s="14"/>
      <c r="C98" s="14"/>
      <c r="D98" s="14"/>
      <c r="E98" s="27"/>
      <c r="F98" s="14"/>
      <c r="G98" s="14"/>
      <c r="H98" s="14"/>
      <c r="I98" s="14"/>
      <c r="J98" s="14"/>
      <c r="K98" s="14"/>
      <c r="L98" s="14"/>
      <c r="M98" s="14"/>
      <c r="N98" s="14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20"/>
    </row>
    <row r="99" ht="21.75" customHeight="1">
      <c r="A99" s="13"/>
      <c r="B99" s="14"/>
      <c r="C99" s="14"/>
      <c r="D99" s="14"/>
      <c r="E99" s="27"/>
      <c r="F99" s="14"/>
      <c r="G99" s="14"/>
      <c r="H99" s="14"/>
      <c r="I99" s="14"/>
      <c r="J99" s="14"/>
      <c r="K99" s="14"/>
      <c r="L99" s="14"/>
      <c r="M99" s="14"/>
      <c r="N99" s="14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20"/>
    </row>
    <row r="100" ht="21.75" customHeight="1">
      <c r="A100" s="13"/>
      <c r="B100" s="14"/>
      <c r="C100" s="14"/>
      <c r="D100" s="14"/>
      <c r="E100" s="27"/>
      <c r="F100" s="14"/>
      <c r="G100" s="14"/>
      <c r="H100" s="14"/>
      <c r="I100" s="14"/>
      <c r="J100" s="14"/>
      <c r="K100" s="14"/>
      <c r="L100" s="14"/>
      <c r="M100" s="14"/>
      <c r="N100" s="14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20"/>
    </row>
    <row r="101" ht="21.75" customHeight="1">
      <c r="A101" s="13"/>
      <c r="B101" s="14"/>
      <c r="C101" s="14"/>
      <c r="D101" s="14"/>
      <c r="E101" s="27"/>
      <c r="F101" s="14"/>
      <c r="G101" s="14"/>
      <c r="H101" s="14"/>
      <c r="I101" s="14"/>
      <c r="J101" s="14"/>
      <c r="K101" s="14"/>
      <c r="L101" s="14"/>
      <c r="M101" s="14"/>
      <c r="N101" s="14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20"/>
    </row>
    <row r="102" ht="21.75" customHeight="1">
      <c r="A102" s="13"/>
      <c r="B102" s="14"/>
      <c r="C102" s="14"/>
      <c r="D102" s="14"/>
      <c r="E102" s="27"/>
      <c r="F102" s="14"/>
      <c r="G102" s="14"/>
      <c r="H102" s="14"/>
      <c r="I102" s="14"/>
      <c r="J102" s="14"/>
      <c r="K102" s="14"/>
      <c r="L102" s="14"/>
      <c r="M102" s="14"/>
      <c r="N102" s="14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20"/>
    </row>
    <row r="103" ht="21.75" customHeight="1">
      <c r="A103" s="13"/>
      <c r="B103" s="14"/>
      <c r="C103" s="14"/>
      <c r="D103" s="14"/>
      <c r="E103" s="27"/>
      <c r="F103" s="14"/>
      <c r="G103" s="14"/>
      <c r="H103" s="14"/>
      <c r="I103" s="14"/>
      <c r="J103" s="14"/>
      <c r="K103" s="14"/>
      <c r="L103" s="14"/>
      <c r="M103" s="14"/>
      <c r="N103" s="14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20"/>
    </row>
    <row r="104" ht="21.75" customHeight="1">
      <c r="A104" s="13"/>
      <c r="B104" s="14"/>
      <c r="C104" s="14"/>
      <c r="D104" s="14"/>
      <c r="E104" s="27"/>
      <c r="F104" s="14"/>
      <c r="G104" s="14"/>
      <c r="H104" s="14"/>
      <c r="I104" s="14"/>
      <c r="J104" s="14"/>
      <c r="K104" s="14"/>
      <c r="L104" s="14"/>
      <c r="M104" s="14"/>
      <c r="N104" s="14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20"/>
    </row>
    <row r="105" ht="21.75" customHeight="1">
      <c r="A105" s="13"/>
      <c r="B105" s="14"/>
      <c r="C105" s="14"/>
      <c r="D105" s="14"/>
      <c r="E105" s="27"/>
      <c r="F105" s="14"/>
      <c r="G105" s="14"/>
      <c r="H105" s="14"/>
      <c r="I105" s="14"/>
      <c r="J105" s="14"/>
      <c r="K105" s="14"/>
      <c r="L105" s="14"/>
      <c r="M105" s="14"/>
      <c r="N105" s="14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20"/>
    </row>
    <row r="106" ht="21.75" customHeight="1">
      <c r="A106" s="13"/>
      <c r="B106" s="14"/>
      <c r="C106" s="14"/>
      <c r="D106" s="14"/>
      <c r="E106" s="27"/>
      <c r="F106" s="14"/>
      <c r="G106" s="14"/>
      <c r="H106" s="14"/>
      <c r="I106" s="14"/>
      <c r="J106" s="14"/>
      <c r="K106" s="14"/>
      <c r="L106" s="14"/>
      <c r="M106" s="14"/>
      <c r="N106" s="14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20"/>
    </row>
    <row r="107" ht="21.75" customHeight="1">
      <c r="A107" s="13"/>
      <c r="B107" s="14"/>
      <c r="C107" s="14"/>
      <c r="D107" s="14"/>
      <c r="E107" s="27"/>
      <c r="F107" s="14"/>
      <c r="G107" s="14"/>
      <c r="H107" s="14"/>
      <c r="I107" s="14"/>
      <c r="J107" s="14"/>
      <c r="K107" s="14"/>
      <c r="L107" s="14"/>
      <c r="M107" s="14"/>
      <c r="N107" s="14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ht="21.75" customHeight="1">
      <c r="A108" s="13"/>
      <c r="B108" s="14"/>
      <c r="C108" s="14"/>
      <c r="D108" s="14"/>
      <c r="E108" s="27"/>
      <c r="F108" s="14"/>
      <c r="G108" s="14"/>
      <c r="H108" s="14"/>
      <c r="I108" s="14"/>
      <c r="J108" s="14"/>
      <c r="K108" s="14"/>
      <c r="L108" s="14"/>
      <c r="M108" s="14"/>
      <c r="N108" s="14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20"/>
    </row>
    <row r="109" ht="21.75" customHeight="1">
      <c r="A109" s="13"/>
      <c r="B109" s="14"/>
      <c r="C109" s="14"/>
      <c r="D109" s="14"/>
      <c r="E109" s="27"/>
      <c r="F109" s="14"/>
      <c r="G109" s="14"/>
      <c r="H109" s="14"/>
      <c r="I109" s="14"/>
      <c r="J109" s="14"/>
      <c r="K109" s="14"/>
      <c r="L109" s="14"/>
      <c r="M109" s="14"/>
      <c r="N109" s="14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20"/>
    </row>
    <row r="110" ht="21.75" customHeight="1">
      <c r="A110" s="13"/>
      <c r="B110" s="14"/>
      <c r="C110" s="14"/>
      <c r="D110" s="14"/>
      <c r="E110" s="27"/>
      <c r="F110" s="14"/>
      <c r="G110" s="14"/>
      <c r="H110" s="14"/>
      <c r="I110" s="14"/>
      <c r="J110" s="14"/>
      <c r="K110" s="14"/>
      <c r="L110" s="14"/>
      <c r="M110" s="14"/>
      <c r="N110" s="14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20"/>
    </row>
    <row r="111" ht="21.75" customHeight="1">
      <c r="A111" s="13"/>
      <c r="B111" s="14"/>
      <c r="C111" s="14"/>
      <c r="D111" s="14"/>
      <c r="E111" s="27"/>
      <c r="F111" s="14"/>
      <c r="G111" s="14"/>
      <c r="H111" s="14"/>
      <c r="I111" s="14"/>
      <c r="J111" s="14"/>
      <c r="K111" s="14"/>
      <c r="L111" s="14"/>
      <c r="M111" s="14"/>
      <c r="N111" s="14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20"/>
    </row>
    <row r="112" ht="21.75" customHeight="1">
      <c r="A112" s="13"/>
      <c r="B112" s="14"/>
      <c r="C112" s="14"/>
      <c r="D112" s="14"/>
      <c r="E112" s="27"/>
      <c r="F112" s="14"/>
      <c r="G112" s="14"/>
      <c r="H112" s="14"/>
      <c r="I112" s="14"/>
      <c r="J112" s="14"/>
      <c r="K112" s="14"/>
      <c r="L112" s="14"/>
      <c r="M112" s="14"/>
      <c r="N112" s="14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20"/>
    </row>
    <row r="113" ht="21.75" customHeight="1">
      <c r="A113" s="13"/>
      <c r="B113" s="14"/>
      <c r="C113" s="14"/>
      <c r="D113" s="14"/>
      <c r="E113" s="27"/>
      <c r="F113" s="14"/>
      <c r="G113" s="14"/>
      <c r="H113" s="14"/>
      <c r="I113" s="14"/>
      <c r="J113" s="14"/>
      <c r="K113" s="14"/>
      <c r="L113" s="14"/>
      <c r="M113" s="14"/>
      <c r="N113" s="14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20"/>
    </row>
    <row r="114" ht="21.75" customHeight="1">
      <c r="A114" s="13"/>
      <c r="B114" s="14"/>
      <c r="C114" s="14"/>
      <c r="D114" s="14"/>
      <c r="E114" s="27"/>
      <c r="F114" s="14"/>
      <c r="G114" s="14"/>
      <c r="H114" s="14"/>
      <c r="I114" s="14"/>
      <c r="J114" s="14"/>
      <c r="K114" s="14"/>
      <c r="L114" s="14"/>
      <c r="M114" s="14"/>
      <c r="N114" s="14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20"/>
    </row>
    <row r="115" ht="21.75" customHeight="1">
      <c r="A115" s="13"/>
      <c r="B115" s="14"/>
      <c r="C115" s="14"/>
      <c r="D115" s="14"/>
      <c r="E115" s="27"/>
      <c r="F115" s="14"/>
      <c r="G115" s="14"/>
      <c r="H115" s="14"/>
      <c r="I115" s="14"/>
      <c r="J115" s="14"/>
      <c r="K115" s="14"/>
      <c r="L115" s="14"/>
      <c r="M115" s="14"/>
      <c r="N115" s="14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20"/>
    </row>
    <row r="116" ht="21.75" customHeight="1">
      <c r="A116" s="13"/>
      <c r="B116" s="14"/>
      <c r="C116" s="14"/>
      <c r="D116" s="14"/>
      <c r="E116" s="27"/>
      <c r="F116" s="14"/>
      <c r="G116" s="14"/>
      <c r="H116" s="14"/>
      <c r="I116" s="14"/>
      <c r="J116" s="14"/>
      <c r="K116" s="14"/>
      <c r="L116" s="14"/>
      <c r="M116" s="14"/>
      <c r="N116" s="14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20"/>
    </row>
    <row r="117" ht="21.75" customHeight="1">
      <c r="A117" s="13"/>
      <c r="B117" s="14"/>
      <c r="C117" s="14"/>
      <c r="D117" s="14"/>
      <c r="E117" s="27"/>
      <c r="F117" s="14"/>
      <c r="G117" s="14"/>
      <c r="H117" s="14"/>
      <c r="I117" s="14"/>
      <c r="J117" s="14"/>
      <c r="K117" s="14"/>
      <c r="L117" s="14"/>
      <c r="M117" s="14"/>
      <c r="N117" s="14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20"/>
    </row>
    <row r="118" ht="21.75" customHeight="1">
      <c r="A118" s="13"/>
      <c r="B118" s="14"/>
      <c r="C118" s="14"/>
      <c r="D118" s="14"/>
      <c r="E118" s="27"/>
      <c r="F118" s="14"/>
      <c r="G118" s="14"/>
      <c r="H118" s="14"/>
      <c r="I118" s="14"/>
      <c r="J118" s="14"/>
      <c r="K118" s="14"/>
      <c r="L118" s="14"/>
      <c r="M118" s="14"/>
      <c r="N118" s="14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20"/>
    </row>
    <row r="119" ht="21.75" customHeight="1">
      <c r="A119" s="13"/>
      <c r="B119" s="14"/>
      <c r="C119" s="14"/>
      <c r="D119" s="14"/>
      <c r="E119" s="27"/>
      <c r="F119" s="14"/>
      <c r="G119" s="14"/>
      <c r="H119" s="14"/>
      <c r="I119" s="14"/>
      <c r="J119" s="14"/>
      <c r="K119" s="14"/>
      <c r="L119" s="14"/>
      <c r="M119" s="14"/>
      <c r="N119" s="14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20"/>
    </row>
    <row r="120" ht="21.75" customHeight="1">
      <c r="A120" s="13"/>
      <c r="B120" s="14"/>
      <c r="C120" s="14"/>
      <c r="D120" s="14"/>
      <c r="E120" s="27"/>
      <c r="F120" s="14"/>
      <c r="G120" s="14"/>
      <c r="H120" s="14"/>
      <c r="I120" s="14"/>
      <c r="J120" s="14"/>
      <c r="K120" s="14"/>
      <c r="L120" s="14"/>
      <c r="M120" s="14"/>
      <c r="N120" s="14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20"/>
    </row>
    <row r="121" ht="21.75" customHeight="1">
      <c r="A121" s="13"/>
      <c r="B121" s="14"/>
      <c r="C121" s="14"/>
      <c r="D121" s="14"/>
      <c r="E121" s="27"/>
      <c r="F121" s="14"/>
      <c r="G121" s="14"/>
      <c r="H121" s="14"/>
      <c r="I121" s="14"/>
      <c r="J121" s="14"/>
      <c r="K121" s="14"/>
      <c r="L121" s="14"/>
      <c r="M121" s="14"/>
      <c r="N121" s="14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20"/>
    </row>
    <row r="122" ht="21.75" customHeight="1">
      <c r="A122" s="13"/>
      <c r="B122" s="14"/>
      <c r="C122" s="14"/>
      <c r="D122" s="14"/>
      <c r="E122" s="27"/>
      <c r="F122" s="14"/>
      <c r="G122" s="14"/>
      <c r="H122" s="14"/>
      <c r="I122" s="14"/>
      <c r="J122" s="14"/>
      <c r="K122" s="14"/>
      <c r="L122" s="14"/>
      <c r="M122" s="14"/>
      <c r="N122" s="14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20"/>
    </row>
    <row r="123" ht="21.75" customHeight="1">
      <c r="A123" s="13"/>
      <c r="B123" s="14"/>
      <c r="C123" s="14"/>
      <c r="D123" s="14"/>
      <c r="E123" s="27"/>
      <c r="F123" s="14"/>
      <c r="G123" s="14"/>
      <c r="H123" s="14"/>
      <c r="I123" s="14"/>
      <c r="J123" s="14"/>
      <c r="K123" s="14"/>
      <c r="L123" s="14"/>
      <c r="M123" s="14"/>
      <c r="N123" s="14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20"/>
    </row>
    <row r="124" ht="21.75" customHeight="1">
      <c r="A124" s="13"/>
      <c r="B124" s="14"/>
      <c r="C124" s="14"/>
      <c r="D124" s="14"/>
      <c r="E124" s="27"/>
      <c r="F124" s="14"/>
      <c r="G124" s="14"/>
      <c r="H124" s="14"/>
      <c r="I124" s="14"/>
      <c r="J124" s="14"/>
      <c r="K124" s="14"/>
      <c r="L124" s="14"/>
      <c r="M124" s="14"/>
      <c r="N124" s="14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20"/>
    </row>
    <row r="125" ht="21.75" customHeight="1">
      <c r="A125" s="13"/>
      <c r="B125" s="14"/>
      <c r="C125" s="14"/>
      <c r="D125" s="14"/>
      <c r="E125" s="27"/>
      <c r="F125" s="14"/>
      <c r="G125" s="14"/>
      <c r="H125" s="14"/>
      <c r="I125" s="14"/>
      <c r="J125" s="14"/>
      <c r="K125" s="14"/>
      <c r="L125" s="14"/>
      <c r="M125" s="14"/>
      <c r="N125" s="14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20"/>
    </row>
    <row r="126" ht="21.75" customHeight="1">
      <c r="A126" s="13"/>
      <c r="B126" s="14"/>
      <c r="C126" s="14"/>
      <c r="D126" s="14"/>
      <c r="E126" s="27"/>
      <c r="F126" s="14"/>
      <c r="G126" s="14"/>
      <c r="H126" s="14"/>
      <c r="I126" s="14"/>
      <c r="J126" s="14"/>
      <c r="K126" s="14"/>
      <c r="L126" s="14"/>
      <c r="M126" s="14"/>
      <c r="N126" s="14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20"/>
    </row>
    <row r="127" ht="21.75" customHeight="1">
      <c r="A127" s="13"/>
      <c r="B127" s="14"/>
      <c r="C127" s="14"/>
      <c r="D127" s="14"/>
      <c r="E127" s="27"/>
      <c r="F127" s="14"/>
      <c r="G127" s="14"/>
      <c r="H127" s="14"/>
      <c r="I127" s="14"/>
      <c r="J127" s="14"/>
      <c r="K127" s="14"/>
      <c r="L127" s="14"/>
      <c r="M127" s="14"/>
      <c r="N127" s="14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20"/>
    </row>
    <row r="128" ht="21.75" customHeight="1">
      <c r="A128" s="13"/>
      <c r="B128" s="14"/>
      <c r="C128" s="14"/>
      <c r="D128" s="14"/>
      <c r="E128" s="27"/>
      <c r="F128" s="14"/>
      <c r="G128" s="14"/>
      <c r="H128" s="14"/>
      <c r="I128" s="14"/>
      <c r="J128" s="14"/>
      <c r="K128" s="14"/>
      <c r="L128" s="14"/>
      <c r="M128" s="14"/>
      <c r="N128" s="14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20"/>
    </row>
    <row r="129" ht="21.75" customHeight="1">
      <c r="A129" s="13"/>
      <c r="B129" s="14"/>
      <c r="C129" s="14"/>
      <c r="D129" s="14"/>
      <c r="E129" s="27"/>
      <c r="F129" s="14"/>
      <c r="G129" s="14"/>
      <c r="H129" s="14"/>
      <c r="I129" s="14"/>
      <c r="J129" s="14"/>
      <c r="K129" s="14"/>
      <c r="L129" s="14"/>
      <c r="M129" s="14"/>
      <c r="N129" s="14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20"/>
    </row>
    <row r="130" ht="21.75" customHeight="1">
      <c r="A130" s="13"/>
      <c r="B130" s="14"/>
      <c r="C130" s="14"/>
      <c r="D130" s="14"/>
      <c r="E130" s="27"/>
      <c r="F130" s="14"/>
      <c r="G130" s="14"/>
      <c r="H130" s="14"/>
      <c r="I130" s="14"/>
      <c r="J130" s="14"/>
      <c r="K130" s="14"/>
      <c r="L130" s="14"/>
      <c r="M130" s="14"/>
      <c r="N130" s="14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20"/>
    </row>
    <row r="131" ht="21.75" customHeight="1">
      <c r="A131" s="13"/>
      <c r="B131" s="14"/>
      <c r="C131" s="14"/>
      <c r="D131" s="14"/>
      <c r="E131" s="27"/>
      <c r="F131" s="14"/>
      <c r="G131" s="14"/>
      <c r="H131" s="14"/>
      <c r="I131" s="14"/>
      <c r="J131" s="14"/>
      <c r="K131" s="14"/>
      <c r="L131" s="14"/>
      <c r="M131" s="14"/>
      <c r="N131" s="14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20"/>
    </row>
    <row r="132" ht="21.75" customHeight="1">
      <c r="A132" s="13"/>
      <c r="B132" s="14"/>
      <c r="C132" s="14"/>
      <c r="D132" s="14"/>
      <c r="E132" s="27"/>
      <c r="F132" s="14"/>
      <c r="G132" s="14"/>
      <c r="H132" s="14"/>
      <c r="I132" s="14"/>
      <c r="J132" s="14"/>
      <c r="K132" s="14"/>
      <c r="L132" s="14"/>
      <c r="M132" s="14"/>
      <c r="N132" s="14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20"/>
    </row>
    <row r="133" ht="21.75" customHeight="1">
      <c r="A133" s="13"/>
      <c r="B133" s="14"/>
      <c r="C133" s="14"/>
      <c r="D133" s="14"/>
      <c r="E133" s="27"/>
      <c r="F133" s="14"/>
      <c r="G133" s="14"/>
      <c r="H133" s="14"/>
      <c r="I133" s="14"/>
      <c r="J133" s="14"/>
      <c r="K133" s="14"/>
      <c r="L133" s="14"/>
      <c r="M133" s="14"/>
      <c r="N133" s="14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20"/>
    </row>
    <row r="134" ht="21.75" customHeight="1">
      <c r="A134" s="13"/>
      <c r="B134" s="14"/>
      <c r="C134" s="14"/>
      <c r="D134" s="14"/>
      <c r="E134" s="27"/>
      <c r="F134" s="14"/>
      <c r="G134" s="14"/>
      <c r="H134" s="14"/>
      <c r="I134" s="14"/>
      <c r="J134" s="14"/>
      <c r="K134" s="14"/>
      <c r="L134" s="14"/>
      <c r="M134" s="14"/>
      <c r="N134" s="14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20"/>
    </row>
    <row r="135" ht="21.75" customHeight="1">
      <c r="A135" s="13"/>
      <c r="B135" s="14"/>
      <c r="C135" s="14"/>
      <c r="D135" s="14"/>
      <c r="E135" s="27"/>
      <c r="F135" s="14"/>
      <c r="G135" s="14"/>
      <c r="H135" s="14"/>
      <c r="I135" s="14"/>
      <c r="J135" s="14"/>
      <c r="K135" s="14"/>
      <c r="L135" s="14"/>
      <c r="M135" s="14"/>
      <c r="N135" s="14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20"/>
    </row>
    <row r="136" ht="21.75" customHeight="1">
      <c r="A136" s="13"/>
      <c r="B136" s="14"/>
      <c r="C136" s="14"/>
      <c r="D136" s="14"/>
      <c r="E136" s="27"/>
      <c r="F136" s="14"/>
      <c r="G136" s="14"/>
      <c r="H136" s="14"/>
      <c r="I136" s="14"/>
      <c r="J136" s="14"/>
      <c r="K136" s="14"/>
      <c r="L136" s="14"/>
      <c r="M136" s="14"/>
      <c r="N136" s="14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20"/>
    </row>
    <row r="137" ht="21.75" customHeight="1">
      <c r="A137" s="13"/>
      <c r="B137" s="14"/>
      <c r="C137" s="14"/>
      <c r="D137" s="14"/>
      <c r="E137" s="27"/>
      <c r="F137" s="14"/>
      <c r="G137" s="14"/>
      <c r="H137" s="14"/>
      <c r="I137" s="14"/>
      <c r="J137" s="14"/>
      <c r="K137" s="14"/>
      <c r="L137" s="14"/>
      <c r="M137" s="14"/>
      <c r="N137" s="14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20"/>
    </row>
    <row r="138" ht="21.75" customHeight="1">
      <c r="A138" s="13"/>
      <c r="B138" s="14"/>
      <c r="C138" s="14"/>
      <c r="D138" s="14"/>
      <c r="E138" s="27"/>
      <c r="F138" s="14"/>
      <c r="G138" s="14"/>
      <c r="H138" s="14"/>
      <c r="I138" s="14"/>
      <c r="J138" s="14"/>
      <c r="K138" s="14"/>
      <c r="L138" s="14"/>
      <c r="M138" s="14"/>
      <c r="N138" s="14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20"/>
    </row>
    <row r="139" ht="21.75" customHeight="1">
      <c r="A139" s="13"/>
      <c r="B139" s="14"/>
      <c r="C139" s="14"/>
      <c r="D139" s="14"/>
      <c r="E139" s="27"/>
      <c r="F139" s="14"/>
      <c r="G139" s="14"/>
      <c r="H139" s="14"/>
      <c r="I139" s="14"/>
      <c r="J139" s="14"/>
      <c r="K139" s="14"/>
      <c r="L139" s="14"/>
      <c r="M139" s="14"/>
      <c r="N139" s="14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20"/>
    </row>
    <row r="140" ht="21.75" customHeight="1">
      <c r="A140" s="13"/>
      <c r="B140" s="14"/>
      <c r="C140" s="14"/>
      <c r="D140" s="14"/>
      <c r="E140" s="27"/>
      <c r="F140" s="14"/>
      <c r="G140" s="14"/>
      <c r="H140" s="14"/>
      <c r="I140" s="14"/>
      <c r="J140" s="14"/>
      <c r="K140" s="14"/>
      <c r="L140" s="14"/>
      <c r="M140" s="14"/>
      <c r="N140" s="14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20"/>
    </row>
    <row r="141" ht="21.75" customHeight="1">
      <c r="A141" s="13"/>
      <c r="B141" s="14"/>
      <c r="C141" s="14"/>
      <c r="D141" s="14"/>
      <c r="E141" s="27"/>
      <c r="F141" s="14"/>
      <c r="G141" s="14"/>
      <c r="H141" s="14"/>
      <c r="I141" s="14"/>
      <c r="J141" s="14"/>
      <c r="K141" s="14"/>
      <c r="L141" s="14"/>
      <c r="M141" s="14"/>
      <c r="N141" s="14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20"/>
    </row>
    <row r="142" ht="21.75" customHeight="1">
      <c r="A142" s="13"/>
      <c r="B142" s="14"/>
      <c r="C142" s="14"/>
      <c r="D142" s="14"/>
      <c r="E142" s="27"/>
      <c r="F142" s="14"/>
      <c r="G142" s="14"/>
      <c r="H142" s="14"/>
      <c r="I142" s="14"/>
      <c r="J142" s="14"/>
      <c r="K142" s="14"/>
      <c r="L142" s="14"/>
      <c r="M142" s="14"/>
      <c r="N142" s="14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20"/>
    </row>
    <row r="143" ht="21.75" customHeight="1">
      <c r="A143" s="13"/>
      <c r="B143" s="14"/>
      <c r="C143" s="14"/>
      <c r="D143" s="14"/>
      <c r="E143" s="27"/>
      <c r="F143" s="14"/>
      <c r="G143" s="14"/>
      <c r="H143" s="14"/>
      <c r="I143" s="14"/>
      <c r="J143" s="14"/>
      <c r="K143" s="14"/>
      <c r="L143" s="14"/>
      <c r="M143" s="14"/>
      <c r="N143" s="14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20"/>
    </row>
    <row r="144" ht="21.75" customHeight="1">
      <c r="A144" s="13"/>
      <c r="B144" s="14"/>
      <c r="C144" s="14"/>
      <c r="D144" s="14"/>
      <c r="E144" s="27"/>
      <c r="F144" s="14"/>
      <c r="G144" s="14"/>
      <c r="H144" s="14"/>
      <c r="I144" s="14"/>
      <c r="J144" s="14"/>
      <c r="K144" s="14"/>
      <c r="L144" s="14"/>
      <c r="M144" s="14"/>
      <c r="N144" s="14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20"/>
    </row>
    <row r="145" ht="21.75" customHeight="1">
      <c r="A145" s="13"/>
      <c r="B145" s="14"/>
      <c r="C145" s="14"/>
      <c r="D145" s="14"/>
      <c r="E145" s="27"/>
      <c r="F145" s="14"/>
      <c r="G145" s="14"/>
      <c r="H145" s="14"/>
      <c r="I145" s="14"/>
      <c r="J145" s="14"/>
      <c r="K145" s="14"/>
      <c r="L145" s="14"/>
      <c r="M145" s="14"/>
      <c r="N145" s="14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20"/>
    </row>
    <row r="146" ht="21.75" customHeight="1">
      <c r="A146" s="13"/>
      <c r="B146" s="14"/>
      <c r="C146" s="14"/>
      <c r="D146" s="14"/>
      <c r="E146" s="27"/>
      <c r="F146" s="14"/>
      <c r="G146" s="14"/>
      <c r="H146" s="14"/>
      <c r="I146" s="14"/>
      <c r="J146" s="14"/>
      <c r="K146" s="14"/>
      <c r="L146" s="14"/>
      <c r="M146" s="14"/>
      <c r="N146" s="14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20"/>
    </row>
    <row r="147" ht="21.75" customHeight="1">
      <c r="A147" s="13"/>
      <c r="B147" s="14"/>
      <c r="C147" s="14"/>
      <c r="D147" s="14"/>
      <c r="E147" s="27"/>
      <c r="F147" s="14"/>
      <c r="G147" s="14"/>
      <c r="H147" s="14"/>
      <c r="I147" s="14"/>
      <c r="J147" s="14"/>
      <c r="K147" s="14"/>
      <c r="L147" s="14"/>
      <c r="M147" s="14"/>
      <c r="N147" s="14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20"/>
    </row>
    <row r="148" ht="21.75" customHeight="1">
      <c r="A148" s="13"/>
      <c r="B148" s="14"/>
      <c r="C148" s="14"/>
      <c r="D148" s="14"/>
      <c r="E148" s="27"/>
      <c r="F148" s="14"/>
      <c r="G148" s="14"/>
      <c r="H148" s="14"/>
      <c r="I148" s="14"/>
      <c r="J148" s="14"/>
      <c r="K148" s="14"/>
      <c r="L148" s="14"/>
      <c r="M148" s="14"/>
      <c r="N148" s="14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20"/>
    </row>
    <row r="149" ht="21.75" customHeight="1">
      <c r="A149" s="13"/>
      <c r="B149" s="14"/>
      <c r="C149" s="14"/>
      <c r="D149" s="14"/>
      <c r="E149" s="27"/>
      <c r="F149" s="14"/>
      <c r="G149" s="14"/>
      <c r="H149" s="14"/>
      <c r="I149" s="14"/>
      <c r="J149" s="14"/>
      <c r="K149" s="14"/>
      <c r="L149" s="14"/>
      <c r="M149" s="14"/>
      <c r="N149" s="14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20"/>
    </row>
    <row r="150" ht="21.75" customHeight="1">
      <c r="A150" s="13"/>
      <c r="B150" s="14"/>
      <c r="C150" s="14"/>
      <c r="D150" s="14"/>
      <c r="E150" s="27"/>
      <c r="F150" s="14"/>
      <c r="G150" s="14"/>
      <c r="H150" s="14"/>
      <c r="I150" s="14"/>
      <c r="J150" s="14"/>
      <c r="K150" s="14"/>
      <c r="L150" s="14"/>
      <c r="M150" s="14"/>
      <c r="N150" s="14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20"/>
    </row>
    <row r="151" ht="21.75" customHeight="1">
      <c r="A151" s="13"/>
      <c r="B151" s="14"/>
      <c r="C151" s="14"/>
      <c r="D151" s="14"/>
      <c r="E151" s="27"/>
      <c r="F151" s="14"/>
      <c r="G151" s="14"/>
      <c r="H151" s="14"/>
      <c r="I151" s="14"/>
      <c r="J151" s="14"/>
      <c r="K151" s="14"/>
      <c r="L151" s="14"/>
      <c r="M151" s="14"/>
      <c r="N151" s="14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20"/>
    </row>
    <row r="152" ht="21.75" customHeight="1">
      <c r="A152" s="13"/>
      <c r="B152" s="14"/>
      <c r="C152" s="14"/>
      <c r="D152" s="14"/>
      <c r="E152" s="27"/>
      <c r="F152" s="14"/>
      <c r="G152" s="14"/>
      <c r="H152" s="14"/>
      <c r="I152" s="14"/>
      <c r="J152" s="14"/>
      <c r="K152" s="14"/>
      <c r="L152" s="14"/>
      <c r="M152" s="14"/>
      <c r="N152" s="14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20"/>
    </row>
    <row r="153" ht="21.75" customHeight="1">
      <c r="A153" s="13"/>
      <c r="B153" s="14"/>
      <c r="C153" s="14"/>
      <c r="D153" s="14"/>
      <c r="E153" s="27"/>
      <c r="F153" s="14"/>
      <c r="G153" s="14"/>
      <c r="H153" s="14"/>
      <c r="I153" s="14"/>
      <c r="J153" s="14"/>
      <c r="K153" s="14"/>
      <c r="L153" s="14"/>
      <c r="M153" s="14"/>
      <c r="N153" s="14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20"/>
    </row>
    <row r="154" ht="21.75" customHeight="1">
      <c r="A154" s="13"/>
      <c r="B154" s="14"/>
      <c r="C154" s="14"/>
      <c r="D154" s="14"/>
      <c r="E154" s="27"/>
      <c r="F154" s="14"/>
      <c r="G154" s="14"/>
      <c r="H154" s="14"/>
      <c r="I154" s="14"/>
      <c r="J154" s="14"/>
      <c r="K154" s="14"/>
      <c r="L154" s="14"/>
      <c r="M154" s="14"/>
      <c r="N154" s="14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20"/>
    </row>
    <row r="155" ht="21.75" customHeight="1">
      <c r="A155" s="13"/>
      <c r="B155" s="14"/>
      <c r="C155" s="14"/>
      <c r="D155" s="14"/>
      <c r="E155" s="27"/>
      <c r="F155" s="14"/>
      <c r="G155" s="14"/>
      <c r="H155" s="14"/>
      <c r="I155" s="14"/>
      <c r="J155" s="14"/>
      <c r="K155" s="14"/>
      <c r="L155" s="14"/>
      <c r="M155" s="14"/>
      <c r="N155" s="14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20"/>
    </row>
    <row r="156" ht="21.75" customHeight="1">
      <c r="A156" s="13"/>
      <c r="B156" s="14"/>
      <c r="C156" s="14"/>
      <c r="D156" s="14"/>
      <c r="E156" s="27"/>
      <c r="F156" s="14"/>
      <c r="G156" s="14"/>
      <c r="H156" s="14"/>
      <c r="I156" s="14"/>
      <c r="J156" s="14"/>
      <c r="K156" s="14"/>
      <c r="L156" s="14"/>
      <c r="M156" s="14"/>
      <c r="N156" s="14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20"/>
    </row>
    <row r="157" ht="21.75" customHeight="1">
      <c r="A157" s="13"/>
      <c r="B157" s="14"/>
      <c r="C157" s="14"/>
      <c r="D157" s="14"/>
      <c r="E157" s="27"/>
      <c r="F157" s="14"/>
      <c r="G157" s="14"/>
      <c r="H157" s="14"/>
      <c r="I157" s="14"/>
      <c r="J157" s="14"/>
      <c r="K157" s="14"/>
      <c r="L157" s="14"/>
      <c r="M157" s="14"/>
      <c r="N157" s="14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20"/>
    </row>
    <row r="158" ht="21.75" customHeight="1">
      <c r="A158" s="13"/>
      <c r="B158" s="14"/>
      <c r="C158" s="14"/>
      <c r="D158" s="14"/>
      <c r="E158" s="27"/>
      <c r="F158" s="14"/>
      <c r="G158" s="14"/>
      <c r="H158" s="14"/>
      <c r="I158" s="14"/>
      <c r="J158" s="14"/>
      <c r="K158" s="14"/>
      <c r="L158" s="14"/>
      <c r="M158" s="14"/>
      <c r="N158" s="14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20"/>
    </row>
    <row r="159" ht="21.75" customHeight="1">
      <c r="A159" s="13"/>
      <c r="B159" s="14"/>
      <c r="C159" s="14"/>
      <c r="D159" s="14"/>
      <c r="E159" s="27"/>
      <c r="F159" s="14"/>
      <c r="G159" s="14"/>
      <c r="H159" s="14"/>
      <c r="I159" s="14"/>
      <c r="J159" s="14"/>
      <c r="K159" s="14"/>
      <c r="L159" s="14"/>
      <c r="M159" s="14"/>
      <c r="N159" s="14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20"/>
    </row>
    <row r="160" ht="21.75" customHeight="1">
      <c r="A160" s="13"/>
      <c r="B160" s="14"/>
      <c r="C160" s="14"/>
      <c r="D160" s="14"/>
      <c r="E160" s="27"/>
      <c r="F160" s="14"/>
      <c r="G160" s="14"/>
      <c r="H160" s="14"/>
      <c r="I160" s="14"/>
      <c r="J160" s="14"/>
      <c r="K160" s="14"/>
      <c r="L160" s="14"/>
      <c r="M160" s="14"/>
      <c r="N160" s="14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20"/>
    </row>
    <row r="161" ht="21.75" customHeight="1">
      <c r="A161" s="13"/>
      <c r="B161" s="14"/>
      <c r="C161" s="14"/>
      <c r="D161" s="14"/>
      <c r="E161" s="27"/>
      <c r="F161" s="14"/>
      <c r="G161" s="14"/>
      <c r="H161" s="14"/>
      <c r="I161" s="14"/>
      <c r="J161" s="14"/>
      <c r="K161" s="14"/>
      <c r="L161" s="14"/>
      <c r="M161" s="14"/>
      <c r="N161" s="14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20"/>
    </row>
    <row r="162" ht="21.75" customHeight="1">
      <c r="A162" s="13"/>
      <c r="B162" s="14"/>
      <c r="C162" s="14"/>
      <c r="D162" s="14"/>
      <c r="E162" s="27"/>
      <c r="F162" s="14"/>
      <c r="G162" s="14"/>
      <c r="H162" s="14"/>
      <c r="I162" s="14"/>
      <c r="J162" s="14"/>
      <c r="K162" s="14"/>
      <c r="L162" s="14"/>
      <c r="M162" s="14"/>
      <c r="N162" s="14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20"/>
    </row>
    <row r="163" ht="21.75" customHeight="1">
      <c r="A163" s="13"/>
      <c r="B163" s="14"/>
      <c r="C163" s="14"/>
      <c r="D163" s="14"/>
      <c r="E163" s="27"/>
      <c r="F163" s="14"/>
      <c r="G163" s="14"/>
      <c r="H163" s="14"/>
      <c r="I163" s="14"/>
      <c r="J163" s="14"/>
      <c r="K163" s="14"/>
      <c r="L163" s="14"/>
      <c r="M163" s="14"/>
      <c r="N163" s="14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20"/>
    </row>
    <row r="164" ht="21.75" customHeight="1">
      <c r="A164" s="13"/>
      <c r="B164" s="14"/>
      <c r="C164" s="14"/>
      <c r="D164" s="14"/>
      <c r="E164" s="27"/>
      <c r="F164" s="14"/>
      <c r="G164" s="14"/>
      <c r="H164" s="14"/>
      <c r="I164" s="14"/>
      <c r="J164" s="14"/>
      <c r="K164" s="14"/>
      <c r="L164" s="14"/>
      <c r="M164" s="14"/>
      <c r="N164" s="14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20"/>
    </row>
    <row r="165" ht="21.75" customHeight="1">
      <c r="A165" s="13"/>
      <c r="B165" s="14"/>
      <c r="C165" s="14"/>
      <c r="D165" s="14"/>
      <c r="E165" s="27"/>
      <c r="F165" s="14"/>
      <c r="G165" s="14"/>
      <c r="H165" s="14"/>
      <c r="I165" s="14"/>
      <c r="J165" s="14"/>
      <c r="K165" s="14"/>
      <c r="L165" s="14"/>
      <c r="M165" s="14"/>
      <c r="N165" s="14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20"/>
    </row>
    <row r="166" ht="21.75" customHeight="1">
      <c r="A166" s="13"/>
      <c r="B166" s="14"/>
      <c r="C166" s="14"/>
      <c r="D166" s="14"/>
      <c r="E166" s="27"/>
      <c r="F166" s="14"/>
      <c r="G166" s="14"/>
      <c r="H166" s="14"/>
      <c r="I166" s="14"/>
      <c r="J166" s="14"/>
      <c r="K166" s="14"/>
      <c r="L166" s="14"/>
      <c r="M166" s="14"/>
      <c r="N166" s="14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20"/>
    </row>
    <row r="167" ht="21.75" customHeight="1">
      <c r="A167" s="13"/>
      <c r="B167" s="14"/>
      <c r="C167" s="14"/>
      <c r="D167" s="14"/>
      <c r="E167" s="27"/>
      <c r="F167" s="14"/>
      <c r="G167" s="14"/>
      <c r="H167" s="14"/>
      <c r="I167" s="14"/>
      <c r="J167" s="14"/>
      <c r="K167" s="14"/>
      <c r="L167" s="14"/>
      <c r="M167" s="14"/>
      <c r="N167" s="14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20"/>
    </row>
    <row r="168" ht="21.75" customHeight="1">
      <c r="A168" s="13"/>
      <c r="B168" s="14"/>
      <c r="C168" s="14"/>
      <c r="D168" s="14"/>
      <c r="E168" s="27"/>
      <c r="F168" s="14"/>
      <c r="G168" s="14"/>
      <c r="H168" s="14"/>
      <c r="I168" s="14"/>
      <c r="J168" s="14"/>
      <c r="K168" s="14"/>
      <c r="L168" s="14"/>
      <c r="M168" s="14"/>
      <c r="N168" s="14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20"/>
    </row>
    <row r="169" ht="21.75" customHeight="1">
      <c r="A169" s="13"/>
      <c r="B169" s="14"/>
      <c r="C169" s="14"/>
      <c r="D169" s="14"/>
      <c r="E169" s="27"/>
      <c r="F169" s="14"/>
      <c r="G169" s="14"/>
      <c r="H169" s="14"/>
      <c r="I169" s="14"/>
      <c r="J169" s="14"/>
      <c r="K169" s="14"/>
      <c r="L169" s="14"/>
      <c r="M169" s="14"/>
      <c r="N169" s="14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20"/>
    </row>
    <row r="170" ht="21.75" customHeight="1">
      <c r="A170" s="13"/>
      <c r="B170" s="14"/>
      <c r="C170" s="14"/>
      <c r="D170" s="14"/>
      <c r="E170" s="27"/>
      <c r="F170" s="14"/>
      <c r="G170" s="14"/>
      <c r="H170" s="14"/>
      <c r="I170" s="14"/>
      <c r="J170" s="14"/>
      <c r="K170" s="14"/>
      <c r="L170" s="14"/>
      <c r="M170" s="14"/>
      <c r="N170" s="14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20"/>
    </row>
    <row r="171" ht="21.75" customHeight="1">
      <c r="A171" s="13"/>
      <c r="B171" s="14"/>
      <c r="C171" s="14"/>
      <c r="D171" s="14"/>
      <c r="E171" s="27"/>
      <c r="F171" s="14"/>
      <c r="G171" s="14"/>
      <c r="H171" s="14"/>
      <c r="I171" s="14"/>
      <c r="J171" s="14"/>
      <c r="K171" s="14"/>
      <c r="L171" s="14"/>
      <c r="M171" s="14"/>
      <c r="N171" s="14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20"/>
    </row>
    <row r="172" ht="21.75" customHeight="1">
      <c r="A172" s="13"/>
      <c r="B172" s="14"/>
      <c r="C172" s="14"/>
      <c r="D172" s="14"/>
      <c r="E172" s="27"/>
      <c r="F172" s="14"/>
      <c r="G172" s="14"/>
      <c r="H172" s="14"/>
      <c r="I172" s="14"/>
      <c r="J172" s="14"/>
      <c r="K172" s="14"/>
      <c r="L172" s="14"/>
      <c r="M172" s="14"/>
      <c r="N172" s="14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20"/>
    </row>
    <row r="173" ht="21.75" customHeight="1">
      <c r="A173" s="13"/>
      <c r="B173" s="14"/>
      <c r="C173" s="14"/>
      <c r="D173" s="14"/>
      <c r="E173" s="27"/>
      <c r="F173" s="14"/>
      <c r="G173" s="14"/>
      <c r="H173" s="14"/>
      <c r="I173" s="14"/>
      <c r="J173" s="14"/>
      <c r="K173" s="14"/>
      <c r="L173" s="14"/>
      <c r="M173" s="14"/>
      <c r="N173" s="14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20"/>
    </row>
    <row r="174" ht="21.75" customHeight="1">
      <c r="A174" s="13"/>
      <c r="B174" s="14"/>
      <c r="C174" s="14"/>
      <c r="D174" s="14"/>
      <c r="E174" s="27"/>
      <c r="F174" s="14"/>
      <c r="G174" s="14"/>
      <c r="H174" s="14"/>
      <c r="I174" s="14"/>
      <c r="J174" s="14"/>
      <c r="K174" s="14"/>
      <c r="L174" s="14"/>
      <c r="M174" s="14"/>
      <c r="N174" s="14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20"/>
    </row>
    <row r="175" ht="21.75" customHeight="1">
      <c r="A175" s="13"/>
      <c r="B175" s="14"/>
      <c r="C175" s="14"/>
      <c r="D175" s="14"/>
      <c r="E175" s="27"/>
      <c r="F175" s="14"/>
      <c r="G175" s="14"/>
      <c r="H175" s="14"/>
      <c r="I175" s="14"/>
      <c r="J175" s="14"/>
      <c r="K175" s="14"/>
      <c r="L175" s="14"/>
      <c r="M175" s="14"/>
      <c r="N175" s="14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20"/>
    </row>
    <row r="176" ht="21.75" customHeight="1">
      <c r="A176" s="13"/>
      <c r="B176" s="14"/>
      <c r="C176" s="14"/>
      <c r="D176" s="14"/>
      <c r="E176" s="27"/>
      <c r="F176" s="14"/>
      <c r="G176" s="14"/>
      <c r="H176" s="14"/>
      <c r="I176" s="14"/>
      <c r="J176" s="14"/>
      <c r="K176" s="14"/>
      <c r="L176" s="14"/>
      <c r="M176" s="14"/>
      <c r="N176" s="14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20"/>
    </row>
    <row r="177" ht="21.75" customHeight="1">
      <c r="A177" s="13"/>
      <c r="B177" s="14"/>
      <c r="C177" s="14"/>
      <c r="D177" s="14"/>
      <c r="E177" s="27"/>
      <c r="F177" s="14"/>
      <c r="G177" s="14"/>
      <c r="H177" s="14"/>
      <c r="I177" s="14"/>
      <c r="J177" s="14"/>
      <c r="K177" s="14"/>
      <c r="L177" s="14"/>
      <c r="M177" s="14"/>
      <c r="N177" s="14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20"/>
    </row>
    <row r="178" ht="21.75" customHeight="1">
      <c r="A178" s="13"/>
      <c r="B178" s="14"/>
      <c r="C178" s="14"/>
      <c r="D178" s="14"/>
      <c r="E178" s="27"/>
      <c r="F178" s="14"/>
      <c r="G178" s="14"/>
      <c r="H178" s="14"/>
      <c r="I178" s="14"/>
      <c r="J178" s="14"/>
      <c r="K178" s="14"/>
      <c r="L178" s="14"/>
      <c r="M178" s="14"/>
      <c r="N178" s="14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20"/>
    </row>
    <row r="179" ht="21.75" customHeight="1">
      <c r="A179" s="13"/>
      <c r="B179" s="14"/>
      <c r="C179" s="14"/>
      <c r="D179" s="14"/>
      <c r="E179" s="27"/>
      <c r="F179" s="14"/>
      <c r="G179" s="14"/>
      <c r="H179" s="14"/>
      <c r="I179" s="14"/>
      <c r="J179" s="14"/>
      <c r="K179" s="14"/>
      <c r="L179" s="14"/>
      <c r="M179" s="14"/>
      <c r="N179" s="14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20"/>
    </row>
    <row r="180" ht="21.75" customHeight="1">
      <c r="A180" s="13"/>
      <c r="B180" s="14"/>
      <c r="C180" s="14"/>
      <c r="D180" s="14"/>
      <c r="E180" s="27"/>
      <c r="F180" s="14"/>
      <c r="G180" s="14"/>
      <c r="H180" s="14"/>
      <c r="I180" s="14"/>
      <c r="J180" s="14"/>
      <c r="K180" s="14"/>
      <c r="L180" s="14"/>
      <c r="M180" s="14"/>
      <c r="N180" s="14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20"/>
    </row>
    <row r="181" ht="21.75" customHeight="1">
      <c r="A181" s="13"/>
      <c r="B181" s="14"/>
      <c r="C181" s="14"/>
      <c r="D181" s="14"/>
      <c r="E181" s="27"/>
      <c r="F181" s="14"/>
      <c r="G181" s="14"/>
      <c r="H181" s="14"/>
      <c r="I181" s="14"/>
      <c r="J181" s="14"/>
      <c r="K181" s="14"/>
      <c r="L181" s="14"/>
      <c r="M181" s="14"/>
      <c r="N181" s="14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20"/>
    </row>
    <row r="182" ht="21.75" customHeight="1">
      <c r="A182" s="13"/>
      <c r="B182" s="14"/>
      <c r="C182" s="14"/>
      <c r="D182" s="14"/>
      <c r="E182" s="27"/>
      <c r="F182" s="14"/>
      <c r="G182" s="14"/>
      <c r="H182" s="14"/>
      <c r="I182" s="14"/>
      <c r="J182" s="14"/>
      <c r="K182" s="14"/>
      <c r="L182" s="14"/>
      <c r="M182" s="14"/>
      <c r="N182" s="14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20"/>
    </row>
    <row r="183" ht="21.75" customHeight="1">
      <c r="A183" s="13"/>
      <c r="B183" s="14"/>
      <c r="C183" s="14"/>
      <c r="D183" s="14"/>
      <c r="E183" s="27"/>
      <c r="F183" s="14"/>
      <c r="G183" s="14"/>
      <c r="H183" s="14"/>
      <c r="I183" s="14"/>
      <c r="J183" s="14"/>
      <c r="K183" s="14"/>
      <c r="L183" s="14"/>
      <c r="M183" s="14"/>
      <c r="N183" s="14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20"/>
    </row>
    <row r="184" ht="21.75" customHeight="1">
      <c r="A184" s="13"/>
      <c r="B184" s="14"/>
      <c r="C184" s="14"/>
      <c r="D184" s="14"/>
      <c r="E184" s="27"/>
      <c r="F184" s="14"/>
      <c r="G184" s="14"/>
      <c r="H184" s="14"/>
      <c r="I184" s="14"/>
      <c r="J184" s="14"/>
      <c r="K184" s="14"/>
      <c r="L184" s="14"/>
      <c r="M184" s="14"/>
      <c r="N184" s="14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20"/>
    </row>
    <row r="185" ht="21.75" customHeight="1">
      <c r="A185" s="13"/>
      <c r="B185" s="14"/>
      <c r="C185" s="14"/>
      <c r="D185" s="14"/>
      <c r="E185" s="27"/>
      <c r="F185" s="14"/>
      <c r="G185" s="14"/>
      <c r="H185" s="14"/>
      <c r="I185" s="14"/>
      <c r="J185" s="14"/>
      <c r="K185" s="14"/>
      <c r="L185" s="14"/>
      <c r="M185" s="14"/>
      <c r="N185" s="14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20"/>
    </row>
    <row r="186" ht="21.75" customHeight="1">
      <c r="A186" s="13"/>
      <c r="B186" s="14"/>
      <c r="C186" s="14"/>
      <c r="D186" s="14"/>
      <c r="E186" s="27"/>
      <c r="F186" s="14"/>
      <c r="G186" s="14"/>
      <c r="H186" s="14"/>
      <c r="I186" s="14"/>
      <c r="J186" s="14"/>
      <c r="K186" s="14"/>
      <c r="L186" s="14"/>
      <c r="M186" s="14"/>
      <c r="N186" s="14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20"/>
    </row>
    <row r="187" ht="21.75" customHeight="1">
      <c r="A187" s="13"/>
      <c r="B187" s="14"/>
      <c r="C187" s="14"/>
      <c r="D187" s="14"/>
      <c r="E187" s="27"/>
      <c r="F187" s="14"/>
      <c r="G187" s="14"/>
      <c r="H187" s="14"/>
      <c r="I187" s="14"/>
      <c r="J187" s="14"/>
      <c r="K187" s="14"/>
      <c r="L187" s="14"/>
      <c r="M187" s="14"/>
      <c r="N187" s="14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20"/>
    </row>
    <row r="188" ht="21.75" customHeight="1">
      <c r="A188" s="13"/>
      <c r="B188" s="14"/>
      <c r="C188" s="14"/>
      <c r="D188" s="14"/>
      <c r="E188" s="27"/>
      <c r="F188" s="14"/>
      <c r="G188" s="14"/>
      <c r="H188" s="14"/>
      <c r="I188" s="14"/>
      <c r="J188" s="14"/>
      <c r="K188" s="14"/>
      <c r="L188" s="14"/>
      <c r="M188" s="14"/>
      <c r="N188" s="14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20"/>
    </row>
    <row r="189" ht="21.75" customHeight="1">
      <c r="A189" s="13"/>
      <c r="B189" s="14"/>
      <c r="C189" s="14"/>
      <c r="D189" s="14"/>
      <c r="E189" s="27"/>
      <c r="F189" s="14"/>
      <c r="G189" s="14"/>
      <c r="H189" s="14"/>
      <c r="I189" s="14"/>
      <c r="J189" s="14"/>
      <c r="K189" s="14"/>
      <c r="L189" s="14"/>
      <c r="M189" s="14"/>
      <c r="N189" s="14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20"/>
    </row>
    <row r="190" ht="21.75" customHeight="1">
      <c r="A190" s="13"/>
      <c r="B190" s="14"/>
      <c r="C190" s="14"/>
      <c r="D190" s="14"/>
      <c r="E190" s="27"/>
      <c r="F190" s="14"/>
      <c r="G190" s="14"/>
      <c r="H190" s="14"/>
      <c r="I190" s="14"/>
      <c r="J190" s="14"/>
      <c r="K190" s="14"/>
      <c r="L190" s="14"/>
      <c r="M190" s="14"/>
      <c r="N190" s="14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20"/>
    </row>
    <row r="191" ht="21.75" customHeight="1">
      <c r="A191" s="13"/>
      <c r="B191" s="14"/>
      <c r="C191" s="14"/>
      <c r="D191" s="14"/>
      <c r="E191" s="27"/>
      <c r="F191" s="14"/>
      <c r="G191" s="14"/>
      <c r="H191" s="14"/>
      <c r="I191" s="14"/>
      <c r="J191" s="14"/>
      <c r="K191" s="14"/>
      <c r="L191" s="14"/>
      <c r="M191" s="14"/>
      <c r="N191" s="14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20"/>
    </row>
    <row r="192" ht="21.75" customHeight="1">
      <c r="A192" s="13"/>
      <c r="B192" s="14"/>
      <c r="C192" s="14"/>
      <c r="D192" s="14"/>
      <c r="E192" s="27"/>
      <c r="F192" s="14"/>
      <c r="G192" s="14"/>
      <c r="H192" s="14"/>
      <c r="I192" s="14"/>
      <c r="J192" s="14"/>
      <c r="K192" s="14"/>
      <c r="L192" s="14"/>
      <c r="M192" s="14"/>
      <c r="N192" s="14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20"/>
    </row>
    <row r="193" ht="21.75" customHeight="1">
      <c r="A193" s="13"/>
      <c r="B193" s="14"/>
      <c r="C193" s="14"/>
      <c r="D193" s="14"/>
      <c r="E193" s="27"/>
      <c r="F193" s="14"/>
      <c r="G193" s="14"/>
      <c r="H193" s="14"/>
      <c r="I193" s="14"/>
      <c r="J193" s="14"/>
      <c r="K193" s="14"/>
      <c r="L193" s="14"/>
      <c r="M193" s="14"/>
      <c r="N193" s="14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20"/>
    </row>
    <row r="194" ht="21.75" customHeight="1">
      <c r="A194" s="13"/>
      <c r="B194" s="14"/>
      <c r="C194" s="14"/>
      <c r="D194" s="14"/>
      <c r="E194" s="27"/>
      <c r="F194" s="14"/>
      <c r="G194" s="14"/>
      <c r="H194" s="14"/>
      <c r="I194" s="14"/>
      <c r="J194" s="14"/>
      <c r="K194" s="14"/>
      <c r="L194" s="14"/>
      <c r="M194" s="14"/>
      <c r="N194" s="14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20"/>
    </row>
    <row r="195" ht="21.75" customHeight="1">
      <c r="A195" s="13"/>
      <c r="B195" s="14"/>
      <c r="C195" s="14"/>
      <c r="D195" s="14"/>
      <c r="E195" s="27"/>
      <c r="F195" s="14"/>
      <c r="G195" s="14"/>
      <c r="H195" s="14"/>
      <c r="I195" s="14"/>
      <c r="J195" s="14"/>
      <c r="K195" s="14"/>
      <c r="L195" s="14"/>
      <c r="M195" s="14"/>
      <c r="N195" s="14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20"/>
    </row>
    <row r="196" ht="21.75" customHeight="1">
      <c r="A196" s="13"/>
      <c r="B196" s="14"/>
      <c r="C196" s="14"/>
      <c r="D196" s="14"/>
      <c r="E196" s="27"/>
      <c r="F196" s="14"/>
      <c r="G196" s="14"/>
      <c r="H196" s="14"/>
      <c r="I196" s="14"/>
      <c r="J196" s="14"/>
      <c r="K196" s="14"/>
      <c r="L196" s="14"/>
      <c r="M196" s="14"/>
      <c r="N196" s="14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20"/>
    </row>
    <row r="197" ht="21.75" customHeight="1">
      <c r="A197" s="13"/>
      <c r="B197" s="14"/>
      <c r="C197" s="14"/>
      <c r="D197" s="14"/>
      <c r="E197" s="27"/>
      <c r="F197" s="14"/>
      <c r="G197" s="14"/>
      <c r="H197" s="14"/>
      <c r="I197" s="14"/>
      <c r="J197" s="14"/>
      <c r="K197" s="14"/>
      <c r="L197" s="14"/>
      <c r="M197" s="14"/>
      <c r="N197" s="14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20"/>
    </row>
    <row r="198" ht="21.75" customHeight="1">
      <c r="A198" s="13"/>
      <c r="B198" s="14"/>
      <c r="C198" s="14"/>
      <c r="D198" s="14"/>
      <c r="E198" s="27"/>
      <c r="F198" s="14"/>
      <c r="G198" s="14"/>
      <c r="H198" s="14"/>
      <c r="I198" s="14"/>
      <c r="J198" s="14"/>
      <c r="K198" s="14"/>
      <c r="L198" s="14"/>
      <c r="M198" s="14"/>
      <c r="N198" s="14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20"/>
    </row>
    <row r="199" ht="21.75" customHeight="1">
      <c r="A199" s="13"/>
      <c r="B199" s="14"/>
      <c r="C199" s="14"/>
      <c r="D199" s="14"/>
      <c r="E199" s="27"/>
      <c r="F199" s="14"/>
      <c r="G199" s="14"/>
      <c r="H199" s="14"/>
      <c r="I199" s="14"/>
      <c r="J199" s="14"/>
      <c r="K199" s="14"/>
      <c r="L199" s="14"/>
      <c r="M199" s="14"/>
      <c r="N199" s="14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20"/>
    </row>
    <row r="200" ht="21.75" customHeight="1">
      <c r="A200" s="13"/>
      <c r="B200" s="14"/>
      <c r="C200" s="14"/>
      <c r="D200" s="14"/>
      <c r="E200" s="27"/>
      <c r="F200" s="14"/>
      <c r="G200" s="14"/>
      <c r="H200" s="14"/>
      <c r="I200" s="14"/>
      <c r="J200" s="14"/>
      <c r="K200" s="14"/>
      <c r="L200" s="14"/>
      <c r="M200" s="14"/>
      <c r="N200" s="14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20"/>
    </row>
    <row r="201" ht="21.75" customHeight="1">
      <c r="A201" s="13"/>
      <c r="B201" s="14"/>
      <c r="C201" s="14"/>
      <c r="D201" s="14"/>
      <c r="E201" s="27"/>
      <c r="F201" s="14"/>
      <c r="G201" s="14"/>
      <c r="H201" s="14"/>
      <c r="I201" s="14"/>
      <c r="J201" s="14"/>
      <c r="K201" s="14"/>
      <c r="L201" s="14"/>
      <c r="M201" s="14"/>
      <c r="N201" s="14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20"/>
    </row>
    <row r="202" ht="21.75" customHeight="1">
      <c r="A202" s="13"/>
      <c r="B202" s="14"/>
      <c r="C202" s="14"/>
      <c r="D202" s="14"/>
      <c r="E202" s="27"/>
      <c r="F202" s="14"/>
      <c r="G202" s="14"/>
      <c r="H202" s="14"/>
      <c r="I202" s="14"/>
      <c r="J202" s="14"/>
      <c r="K202" s="14"/>
      <c r="L202" s="14"/>
      <c r="M202" s="14"/>
      <c r="N202" s="14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20"/>
    </row>
    <row r="203" ht="21.75" customHeight="1">
      <c r="A203" s="13"/>
      <c r="B203" s="14"/>
      <c r="C203" s="14"/>
      <c r="D203" s="14"/>
      <c r="E203" s="27"/>
      <c r="F203" s="14"/>
      <c r="G203" s="14"/>
      <c r="H203" s="14"/>
      <c r="I203" s="14"/>
      <c r="J203" s="14"/>
      <c r="K203" s="14"/>
      <c r="L203" s="14"/>
      <c r="M203" s="14"/>
      <c r="N203" s="14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20"/>
    </row>
    <row r="204" ht="21.75" customHeight="1">
      <c r="A204" s="13"/>
      <c r="B204" s="14"/>
      <c r="C204" s="14"/>
      <c r="D204" s="14"/>
      <c r="E204" s="27"/>
      <c r="F204" s="14"/>
      <c r="G204" s="14"/>
      <c r="H204" s="14"/>
      <c r="I204" s="14"/>
      <c r="J204" s="14"/>
      <c r="K204" s="14"/>
      <c r="L204" s="14"/>
      <c r="M204" s="14"/>
      <c r="N204" s="14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20"/>
    </row>
    <row r="205" ht="21.75" customHeight="1">
      <c r="A205" s="13"/>
      <c r="B205" s="14"/>
      <c r="C205" s="14"/>
      <c r="D205" s="14"/>
      <c r="E205" s="27"/>
      <c r="F205" s="14"/>
      <c r="G205" s="14"/>
      <c r="H205" s="14"/>
      <c r="I205" s="14"/>
      <c r="J205" s="14"/>
      <c r="K205" s="14"/>
      <c r="L205" s="14"/>
      <c r="M205" s="14"/>
      <c r="N205" s="14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20"/>
    </row>
    <row r="206" ht="21.75" customHeight="1">
      <c r="A206" s="13"/>
      <c r="B206" s="14"/>
      <c r="C206" s="14"/>
      <c r="D206" s="14"/>
      <c r="E206" s="27"/>
      <c r="F206" s="14"/>
      <c r="G206" s="14"/>
      <c r="H206" s="14"/>
      <c r="I206" s="14"/>
      <c r="J206" s="14"/>
      <c r="K206" s="14"/>
      <c r="L206" s="14"/>
      <c r="M206" s="14"/>
      <c r="N206" s="14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20"/>
    </row>
    <row r="207" ht="21.75" customHeight="1">
      <c r="A207" s="13"/>
      <c r="B207" s="14"/>
      <c r="C207" s="14"/>
      <c r="D207" s="14"/>
      <c r="E207" s="27"/>
      <c r="F207" s="14"/>
      <c r="G207" s="14"/>
      <c r="H207" s="14"/>
      <c r="I207" s="14"/>
      <c r="J207" s="14"/>
      <c r="K207" s="14"/>
      <c r="L207" s="14"/>
      <c r="M207" s="14"/>
      <c r="N207" s="14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20"/>
    </row>
    <row r="208" ht="21.75" customHeight="1">
      <c r="A208" s="13"/>
      <c r="B208" s="14"/>
      <c r="C208" s="14"/>
      <c r="D208" s="14"/>
      <c r="E208" s="27"/>
      <c r="F208" s="14"/>
      <c r="G208" s="14"/>
      <c r="H208" s="14"/>
      <c r="I208" s="14"/>
      <c r="J208" s="14"/>
      <c r="K208" s="14"/>
      <c r="L208" s="14"/>
      <c r="M208" s="14"/>
      <c r="N208" s="14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20"/>
    </row>
    <row r="209" ht="21.75" customHeight="1">
      <c r="A209" s="13"/>
      <c r="B209" s="14"/>
      <c r="C209" s="14"/>
      <c r="D209" s="14"/>
      <c r="E209" s="27"/>
      <c r="F209" s="14"/>
      <c r="G209" s="14"/>
      <c r="H209" s="14"/>
      <c r="I209" s="14"/>
      <c r="J209" s="14"/>
      <c r="K209" s="14"/>
      <c r="L209" s="14"/>
      <c r="M209" s="14"/>
      <c r="N209" s="14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20"/>
    </row>
    <row r="210" ht="21.75" customHeight="1">
      <c r="A210" s="13"/>
      <c r="B210" s="14"/>
      <c r="C210" s="14"/>
      <c r="D210" s="14"/>
      <c r="E210" s="27"/>
      <c r="F210" s="14"/>
      <c r="G210" s="14"/>
      <c r="H210" s="14"/>
      <c r="I210" s="14"/>
      <c r="J210" s="14"/>
      <c r="K210" s="14"/>
      <c r="L210" s="14"/>
      <c r="M210" s="14"/>
      <c r="N210" s="14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20"/>
    </row>
    <row r="211" ht="21.75" customHeight="1">
      <c r="A211" s="13"/>
      <c r="B211" s="14"/>
      <c r="C211" s="14"/>
      <c r="D211" s="14"/>
      <c r="E211" s="27"/>
      <c r="F211" s="14"/>
      <c r="G211" s="14"/>
      <c r="H211" s="14"/>
      <c r="I211" s="14"/>
      <c r="J211" s="14"/>
      <c r="K211" s="14"/>
      <c r="L211" s="14"/>
      <c r="M211" s="14"/>
      <c r="N211" s="14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20"/>
    </row>
    <row r="212" ht="21.75" customHeight="1">
      <c r="A212" s="13"/>
      <c r="B212" s="14"/>
      <c r="C212" s="14"/>
      <c r="D212" s="14"/>
      <c r="E212" s="27"/>
      <c r="F212" s="14"/>
      <c r="G212" s="14"/>
      <c r="H212" s="14"/>
      <c r="I212" s="14"/>
      <c r="J212" s="14"/>
      <c r="K212" s="14"/>
      <c r="L212" s="14"/>
      <c r="M212" s="14"/>
      <c r="N212" s="14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20"/>
    </row>
    <row r="213" ht="21.75" customHeight="1">
      <c r="A213" s="13"/>
      <c r="B213" s="14"/>
      <c r="C213" s="14"/>
      <c r="D213" s="14"/>
      <c r="E213" s="27"/>
      <c r="F213" s="14"/>
      <c r="G213" s="14"/>
      <c r="H213" s="14"/>
      <c r="I213" s="14"/>
      <c r="J213" s="14"/>
      <c r="K213" s="14"/>
      <c r="L213" s="14"/>
      <c r="M213" s="14"/>
      <c r="N213" s="14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20"/>
    </row>
    <row r="214" ht="21.75" customHeight="1">
      <c r="A214" s="13"/>
      <c r="B214" s="14"/>
      <c r="C214" s="14"/>
      <c r="D214" s="14"/>
      <c r="E214" s="27"/>
      <c r="F214" s="14"/>
      <c r="G214" s="14"/>
      <c r="H214" s="14"/>
      <c r="I214" s="14"/>
      <c r="J214" s="14"/>
      <c r="K214" s="14"/>
      <c r="L214" s="14"/>
      <c r="M214" s="14"/>
      <c r="N214" s="14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20"/>
    </row>
    <row r="215" ht="21.75" customHeight="1">
      <c r="A215" s="13"/>
      <c r="B215" s="14"/>
      <c r="C215" s="14"/>
      <c r="D215" s="14"/>
      <c r="E215" s="27"/>
      <c r="F215" s="14"/>
      <c r="G215" s="14"/>
      <c r="H215" s="14"/>
      <c r="I215" s="14"/>
      <c r="J215" s="14"/>
      <c r="K215" s="14"/>
      <c r="L215" s="14"/>
      <c r="M215" s="14"/>
      <c r="N215" s="14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20"/>
    </row>
    <row r="216" ht="21.75" customHeight="1">
      <c r="A216" s="13"/>
      <c r="B216" s="14"/>
      <c r="C216" s="14"/>
      <c r="D216" s="14"/>
      <c r="E216" s="27"/>
      <c r="F216" s="14"/>
      <c r="G216" s="14"/>
      <c r="H216" s="14"/>
      <c r="I216" s="14"/>
      <c r="J216" s="14"/>
      <c r="K216" s="14"/>
      <c r="L216" s="14"/>
      <c r="M216" s="14"/>
      <c r="N216" s="14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20"/>
    </row>
    <row r="217" ht="21.75" customHeight="1">
      <c r="A217" s="13"/>
      <c r="B217" s="14"/>
      <c r="C217" s="14"/>
      <c r="D217" s="14"/>
      <c r="E217" s="27"/>
      <c r="F217" s="14"/>
      <c r="G217" s="14"/>
      <c r="H217" s="14"/>
      <c r="I217" s="14"/>
      <c r="J217" s="14"/>
      <c r="K217" s="14"/>
      <c r="L217" s="14"/>
      <c r="M217" s="14"/>
      <c r="N217" s="14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20"/>
    </row>
    <row r="218" ht="21.75" customHeight="1">
      <c r="A218" s="13"/>
      <c r="B218" s="14"/>
      <c r="C218" s="14"/>
      <c r="D218" s="14"/>
      <c r="E218" s="27"/>
      <c r="F218" s="14"/>
      <c r="G218" s="14"/>
      <c r="H218" s="14"/>
      <c r="I218" s="14"/>
      <c r="J218" s="14"/>
      <c r="K218" s="14"/>
      <c r="L218" s="14"/>
      <c r="M218" s="14"/>
      <c r="N218" s="14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20"/>
    </row>
    <row r="219" ht="21.75" customHeight="1">
      <c r="A219" s="13"/>
      <c r="B219" s="14"/>
      <c r="C219" s="14"/>
      <c r="D219" s="14"/>
      <c r="E219" s="27"/>
      <c r="F219" s="14"/>
      <c r="G219" s="14"/>
      <c r="H219" s="14"/>
      <c r="I219" s="14"/>
      <c r="J219" s="14"/>
      <c r="K219" s="14"/>
      <c r="L219" s="14"/>
      <c r="M219" s="14"/>
      <c r="N219" s="14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20"/>
    </row>
    <row r="220" ht="21.75" customHeight="1">
      <c r="A220" s="13"/>
      <c r="B220" s="14"/>
      <c r="C220" s="14"/>
      <c r="D220" s="14"/>
      <c r="E220" s="27"/>
      <c r="F220" s="14"/>
      <c r="G220" s="14"/>
      <c r="H220" s="14"/>
      <c r="I220" s="14"/>
      <c r="J220" s="14"/>
      <c r="K220" s="14"/>
      <c r="L220" s="14"/>
      <c r="M220" s="14"/>
      <c r="N220" s="14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20"/>
    </row>
    <row r="221" ht="21.75" customHeight="1">
      <c r="A221" s="13"/>
      <c r="B221" s="14"/>
      <c r="C221" s="14"/>
      <c r="D221" s="14"/>
      <c r="E221" s="27"/>
      <c r="F221" s="14"/>
      <c r="G221" s="14"/>
      <c r="H221" s="14"/>
      <c r="I221" s="14"/>
      <c r="J221" s="14"/>
      <c r="K221" s="14"/>
      <c r="L221" s="14"/>
      <c r="M221" s="14"/>
      <c r="N221" s="14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20"/>
    </row>
    <row r="222" ht="21.75" customHeight="1">
      <c r="A222" s="13"/>
      <c r="B222" s="14"/>
      <c r="C222" s="14"/>
      <c r="D222" s="14"/>
      <c r="E222" s="27"/>
      <c r="F222" s="14"/>
      <c r="G222" s="14"/>
      <c r="H222" s="14"/>
      <c r="I222" s="14"/>
      <c r="J222" s="14"/>
      <c r="K222" s="14"/>
      <c r="L222" s="14"/>
      <c r="M222" s="14"/>
      <c r="N222" s="14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20"/>
    </row>
    <row r="223" ht="21.75" customHeight="1">
      <c r="A223" s="13"/>
      <c r="B223" s="14"/>
      <c r="C223" s="14"/>
      <c r="D223" s="14"/>
      <c r="E223" s="27"/>
      <c r="F223" s="14"/>
      <c r="G223" s="14"/>
      <c r="H223" s="14"/>
      <c r="I223" s="14"/>
      <c r="J223" s="14"/>
      <c r="K223" s="14"/>
      <c r="L223" s="14"/>
      <c r="M223" s="14"/>
      <c r="N223" s="14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20"/>
    </row>
    <row r="224" ht="21.75" customHeight="1">
      <c r="A224" s="13"/>
      <c r="B224" s="14"/>
      <c r="C224" s="14"/>
      <c r="D224" s="14"/>
      <c r="E224" s="27"/>
      <c r="F224" s="14"/>
      <c r="G224" s="14"/>
      <c r="H224" s="14"/>
      <c r="I224" s="14"/>
      <c r="J224" s="14"/>
      <c r="K224" s="14"/>
      <c r="L224" s="14"/>
      <c r="M224" s="14"/>
      <c r="N224" s="14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20"/>
    </row>
    <row r="225" ht="21.75" customHeight="1">
      <c r="A225" s="13"/>
      <c r="B225" s="14"/>
      <c r="C225" s="14"/>
      <c r="D225" s="14"/>
      <c r="E225" s="27"/>
      <c r="F225" s="14"/>
      <c r="G225" s="14"/>
      <c r="H225" s="14"/>
      <c r="I225" s="14"/>
      <c r="J225" s="14"/>
      <c r="K225" s="14"/>
      <c r="L225" s="14"/>
      <c r="M225" s="14"/>
      <c r="N225" s="14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20"/>
    </row>
    <row r="226" ht="21.75" customHeight="1">
      <c r="A226" s="13"/>
      <c r="B226" s="14"/>
      <c r="C226" s="14"/>
      <c r="D226" s="14"/>
      <c r="E226" s="27"/>
      <c r="F226" s="14"/>
      <c r="G226" s="14"/>
      <c r="H226" s="14"/>
      <c r="I226" s="14"/>
      <c r="J226" s="14"/>
      <c r="K226" s="14"/>
      <c r="L226" s="14"/>
      <c r="M226" s="14"/>
      <c r="N226" s="14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20"/>
    </row>
    <row r="227" ht="21.75" customHeight="1">
      <c r="A227" s="13"/>
      <c r="B227" s="14"/>
      <c r="C227" s="14"/>
      <c r="D227" s="14"/>
      <c r="E227" s="27"/>
      <c r="F227" s="14"/>
      <c r="G227" s="14"/>
      <c r="H227" s="14"/>
      <c r="I227" s="14"/>
      <c r="J227" s="14"/>
      <c r="K227" s="14"/>
      <c r="L227" s="14"/>
      <c r="M227" s="14"/>
      <c r="N227" s="14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20"/>
    </row>
    <row r="228" ht="21.75" customHeight="1">
      <c r="A228" s="13"/>
      <c r="B228" s="14"/>
      <c r="C228" s="14"/>
      <c r="D228" s="14"/>
      <c r="E228" s="27"/>
      <c r="F228" s="14"/>
      <c r="G228" s="14"/>
      <c r="H228" s="14"/>
      <c r="I228" s="14"/>
      <c r="J228" s="14"/>
      <c r="K228" s="14"/>
      <c r="L228" s="14"/>
      <c r="M228" s="14"/>
      <c r="N228" s="14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20"/>
    </row>
    <row r="229" ht="21.75" customHeight="1">
      <c r="A229" s="13"/>
      <c r="B229" s="14"/>
      <c r="C229" s="14"/>
      <c r="D229" s="14"/>
      <c r="E229" s="27"/>
      <c r="F229" s="14"/>
      <c r="G229" s="14"/>
      <c r="H229" s="14"/>
      <c r="I229" s="14"/>
      <c r="J229" s="14"/>
      <c r="K229" s="14"/>
      <c r="L229" s="14"/>
      <c r="M229" s="14"/>
      <c r="N229" s="14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20"/>
    </row>
    <row r="230" ht="21.75" customHeight="1">
      <c r="A230" s="13"/>
      <c r="B230" s="14"/>
      <c r="C230" s="14"/>
      <c r="D230" s="14"/>
      <c r="E230" s="27"/>
      <c r="F230" s="14"/>
      <c r="G230" s="14"/>
      <c r="H230" s="14"/>
      <c r="I230" s="14"/>
      <c r="J230" s="14"/>
      <c r="K230" s="14"/>
      <c r="L230" s="14"/>
      <c r="M230" s="14"/>
      <c r="N230" s="14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20"/>
    </row>
    <row r="231" ht="21.75" customHeight="1">
      <c r="A231" s="13"/>
      <c r="B231" s="14"/>
      <c r="C231" s="14"/>
      <c r="D231" s="14"/>
      <c r="E231" s="27"/>
      <c r="F231" s="14"/>
      <c r="G231" s="14"/>
      <c r="H231" s="14"/>
      <c r="I231" s="14"/>
      <c r="J231" s="14"/>
      <c r="K231" s="14"/>
      <c r="L231" s="14"/>
      <c r="M231" s="14"/>
      <c r="N231" s="14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20"/>
    </row>
    <row r="232" ht="21.75" customHeight="1">
      <c r="A232" s="13"/>
      <c r="B232" s="14"/>
      <c r="C232" s="14"/>
      <c r="D232" s="14"/>
      <c r="E232" s="27"/>
      <c r="F232" s="14"/>
      <c r="G232" s="14"/>
      <c r="H232" s="14"/>
      <c r="I232" s="14"/>
      <c r="J232" s="14"/>
      <c r="K232" s="14"/>
      <c r="L232" s="14"/>
      <c r="M232" s="14"/>
      <c r="N232" s="14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20"/>
    </row>
    <row r="233" ht="21.75" customHeight="1">
      <c r="A233" s="13"/>
      <c r="B233" s="14"/>
      <c r="C233" s="14"/>
      <c r="D233" s="14"/>
      <c r="E233" s="27"/>
      <c r="F233" s="14"/>
      <c r="G233" s="14"/>
      <c r="H233" s="14"/>
      <c r="I233" s="14"/>
      <c r="J233" s="14"/>
      <c r="K233" s="14"/>
      <c r="L233" s="14"/>
      <c r="M233" s="14"/>
      <c r="N233" s="14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20"/>
    </row>
    <row r="234" ht="21.75" customHeight="1">
      <c r="A234" s="13"/>
      <c r="B234" s="14"/>
      <c r="C234" s="14"/>
      <c r="D234" s="14"/>
      <c r="E234" s="27"/>
      <c r="F234" s="14"/>
      <c r="G234" s="14"/>
      <c r="H234" s="14"/>
      <c r="I234" s="14"/>
      <c r="J234" s="14"/>
      <c r="K234" s="14"/>
      <c r="L234" s="14"/>
      <c r="M234" s="14"/>
      <c r="N234" s="14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20"/>
    </row>
    <row r="235" ht="21.75" customHeight="1">
      <c r="A235" s="13"/>
      <c r="B235" s="14"/>
      <c r="C235" s="14"/>
      <c r="D235" s="14"/>
      <c r="E235" s="27"/>
      <c r="F235" s="14"/>
      <c r="G235" s="14"/>
      <c r="H235" s="14"/>
      <c r="I235" s="14"/>
      <c r="J235" s="14"/>
      <c r="K235" s="14"/>
      <c r="L235" s="14"/>
      <c r="M235" s="14"/>
      <c r="N235" s="14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20"/>
    </row>
    <row r="236" ht="21.75" customHeight="1">
      <c r="A236" s="13"/>
      <c r="B236" s="14"/>
      <c r="C236" s="14"/>
      <c r="D236" s="14"/>
      <c r="E236" s="27"/>
      <c r="F236" s="14"/>
      <c r="G236" s="14"/>
      <c r="H236" s="14"/>
      <c r="I236" s="14"/>
      <c r="J236" s="14"/>
      <c r="K236" s="14"/>
      <c r="L236" s="14"/>
      <c r="M236" s="14"/>
      <c r="N236" s="14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20"/>
    </row>
    <row r="237" ht="21.75" customHeight="1">
      <c r="A237" s="13"/>
      <c r="B237" s="14"/>
      <c r="C237" s="14"/>
      <c r="D237" s="14"/>
      <c r="E237" s="27"/>
      <c r="F237" s="14"/>
      <c r="G237" s="14"/>
      <c r="H237" s="14"/>
      <c r="I237" s="14"/>
      <c r="J237" s="14"/>
      <c r="K237" s="14"/>
      <c r="L237" s="14"/>
      <c r="M237" s="14"/>
      <c r="N237" s="14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20"/>
    </row>
    <row r="238" ht="21.75" customHeight="1">
      <c r="A238" s="13"/>
      <c r="B238" s="14"/>
      <c r="C238" s="14"/>
      <c r="D238" s="14"/>
      <c r="E238" s="27"/>
      <c r="F238" s="14"/>
      <c r="G238" s="14"/>
      <c r="H238" s="14"/>
      <c r="I238" s="14"/>
      <c r="J238" s="14"/>
      <c r="K238" s="14"/>
      <c r="L238" s="14"/>
      <c r="M238" s="14"/>
      <c r="N238" s="14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20"/>
    </row>
    <row r="239" ht="21.75" customHeight="1">
      <c r="A239" s="13"/>
      <c r="B239" s="14"/>
      <c r="C239" s="14"/>
      <c r="D239" s="14"/>
      <c r="E239" s="27"/>
      <c r="F239" s="14"/>
      <c r="G239" s="14"/>
      <c r="H239" s="14"/>
      <c r="I239" s="14"/>
      <c r="J239" s="14"/>
      <c r="K239" s="14"/>
      <c r="L239" s="14"/>
      <c r="M239" s="14"/>
      <c r="N239" s="14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20"/>
    </row>
    <row r="240" ht="21.75" customHeight="1">
      <c r="A240" s="13"/>
      <c r="B240" s="14"/>
      <c r="C240" s="14"/>
      <c r="D240" s="14"/>
      <c r="E240" s="27"/>
      <c r="F240" s="14"/>
      <c r="G240" s="14"/>
      <c r="H240" s="14"/>
      <c r="I240" s="14"/>
      <c r="J240" s="14"/>
      <c r="K240" s="14"/>
      <c r="L240" s="14"/>
      <c r="M240" s="14"/>
      <c r="N240" s="14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20"/>
    </row>
    <row r="241" ht="21.75" customHeight="1">
      <c r="A241" s="13"/>
      <c r="B241" s="14"/>
      <c r="C241" s="14"/>
      <c r="D241" s="14"/>
      <c r="E241" s="27"/>
      <c r="F241" s="14"/>
      <c r="G241" s="14"/>
      <c r="H241" s="14"/>
      <c r="I241" s="14"/>
      <c r="J241" s="14"/>
      <c r="K241" s="14"/>
      <c r="L241" s="14"/>
      <c r="M241" s="14"/>
      <c r="N241" s="14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20"/>
    </row>
    <row r="242" ht="21.75" customHeight="1">
      <c r="A242" s="13"/>
      <c r="B242" s="14"/>
      <c r="C242" s="14"/>
      <c r="D242" s="14"/>
      <c r="E242" s="27"/>
      <c r="F242" s="14"/>
      <c r="G242" s="14"/>
      <c r="H242" s="14"/>
      <c r="I242" s="14"/>
      <c r="J242" s="14"/>
      <c r="K242" s="14"/>
      <c r="L242" s="14"/>
      <c r="M242" s="14"/>
      <c r="N242" s="14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20"/>
    </row>
    <row r="243" ht="21.75" customHeight="1">
      <c r="A243" s="13"/>
      <c r="B243" s="14"/>
      <c r="C243" s="14"/>
      <c r="D243" s="14"/>
      <c r="E243" s="27"/>
      <c r="F243" s="14"/>
      <c r="G243" s="14"/>
      <c r="H243" s="14"/>
      <c r="I243" s="14"/>
      <c r="J243" s="14"/>
      <c r="K243" s="14"/>
      <c r="L243" s="14"/>
      <c r="M243" s="14"/>
      <c r="N243" s="14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20"/>
    </row>
    <row r="244" ht="21.75" customHeight="1">
      <c r="A244" s="13"/>
      <c r="B244" s="14"/>
      <c r="C244" s="14"/>
      <c r="D244" s="14"/>
      <c r="E244" s="27"/>
      <c r="F244" s="14"/>
      <c r="G244" s="14"/>
      <c r="H244" s="14"/>
      <c r="I244" s="14"/>
      <c r="J244" s="14"/>
      <c r="K244" s="14"/>
      <c r="L244" s="14"/>
      <c r="M244" s="14"/>
      <c r="N244" s="14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20"/>
    </row>
    <row r="245" ht="21.75" customHeight="1">
      <c r="A245" s="13"/>
      <c r="B245" s="14"/>
      <c r="C245" s="14"/>
      <c r="D245" s="14"/>
      <c r="E245" s="27"/>
      <c r="F245" s="14"/>
      <c r="G245" s="14"/>
      <c r="H245" s="14"/>
      <c r="I245" s="14"/>
      <c r="J245" s="14"/>
      <c r="K245" s="14"/>
      <c r="L245" s="14"/>
      <c r="M245" s="14"/>
      <c r="N245" s="14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20"/>
    </row>
    <row r="246" ht="21.75" customHeight="1">
      <c r="A246" s="13"/>
      <c r="B246" s="14"/>
      <c r="C246" s="14"/>
      <c r="D246" s="14"/>
      <c r="E246" s="27"/>
      <c r="F246" s="14"/>
      <c r="G246" s="14"/>
      <c r="H246" s="14"/>
      <c r="I246" s="14"/>
      <c r="J246" s="14"/>
      <c r="K246" s="14"/>
      <c r="L246" s="14"/>
      <c r="M246" s="14"/>
      <c r="N246" s="14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20"/>
    </row>
    <row r="247" ht="21.75" customHeight="1">
      <c r="A247" s="13"/>
      <c r="B247" s="14"/>
      <c r="C247" s="14"/>
      <c r="D247" s="14"/>
      <c r="E247" s="27"/>
      <c r="F247" s="14"/>
      <c r="G247" s="14"/>
      <c r="H247" s="14"/>
      <c r="I247" s="14"/>
      <c r="J247" s="14"/>
      <c r="K247" s="14"/>
      <c r="L247" s="14"/>
      <c r="M247" s="14"/>
      <c r="N247" s="14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20"/>
    </row>
    <row r="248" ht="21.75" customHeight="1">
      <c r="A248" s="13"/>
      <c r="B248" s="14"/>
      <c r="C248" s="14"/>
      <c r="D248" s="14"/>
      <c r="E248" s="27"/>
      <c r="F248" s="14"/>
      <c r="G248" s="14"/>
      <c r="H248" s="14"/>
      <c r="I248" s="14"/>
      <c r="J248" s="14"/>
      <c r="K248" s="14"/>
      <c r="L248" s="14"/>
      <c r="M248" s="14"/>
      <c r="N248" s="14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20"/>
    </row>
    <row r="249" ht="21.75" customHeight="1">
      <c r="A249" s="13"/>
      <c r="B249" s="14"/>
      <c r="C249" s="14"/>
      <c r="D249" s="14"/>
      <c r="E249" s="27"/>
      <c r="F249" s="14"/>
      <c r="G249" s="14"/>
      <c r="H249" s="14"/>
      <c r="I249" s="14"/>
      <c r="J249" s="14"/>
      <c r="K249" s="14"/>
      <c r="L249" s="14"/>
      <c r="M249" s="14"/>
      <c r="N249" s="14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20"/>
    </row>
    <row r="250" ht="21.75" customHeight="1">
      <c r="A250" s="13"/>
      <c r="B250" s="14"/>
      <c r="C250" s="14"/>
      <c r="D250" s="14"/>
      <c r="E250" s="27"/>
      <c r="F250" s="14"/>
      <c r="G250" s="14"/>
      <c r="H250" s="14"/>
      <c r="I250" s="14"/>
      <c r="J250" s="14"/>
      <c r="K250" s="14"/>
      <c r="L250" s="14"/>
      <c r="M250" s="14"/>
      <c r="N250" s="14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20"/>
    </row>
    <row r="251" ht="21.75" customHeight="1">
      <c r="A251" s="13"/>
      <c r="B251" s="14"/>
      <c r="C251" s="14"/>
      <c r="D251" s="14"/>
      <c r="E251" s="27"/>
      <c r="F251" s="14"/>
      <c r="G251" s="14"/>
      <c r="H251" s="14"/>
      <c r="I251" s="14"/>
      <c r="J251" s="14"/>
      <c r="K251" s="14"/>
      <c r="L251" s="14"/>
      <c r="M251" s="14"/>
      <c r="N251" s="14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20"/>
    </row>
    <row r="252" ht="21.75" customHeight="1">
      <c r="A252" s="13"/>
      <c r="B252" s="14"/>
      <c r="C252" s="14"/>
      <c r="D252" s="14"/>
      <c r="E252" s="27"/>
      <c r="F252" s="14"/>
      <c r="G252" s="14"/>
      <c r="H252" s="14"/>
      <c r="I252" s="14"/>
      <c r="J252" s="14"/>
      <c r="K252" s="14"/>
      <c r="L252" s="14"/>
      <c r="M252" s="14"/>
      <c r="N252" s="14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20"/>
    </row>
    <row r="253" ht="21.75" customHeight="1">
      <c r="A253" s="13"/>
      <c r="B253" s="14"/>
      <c r="C253" s="14"/>
      <c r="D253" s="14"/>
      <c r="E253" s="27"/>
      <c r="F253" s="14"/>
      <c r="G253" s="14"/>
      <c r="H253" s="14"/>
      <c r="I253" s="14"/>
      <c r="J253" s="14"/>
      <c r="K253" s="14"/>
      <c r="L253" s="14"/>
      <c r="M253" s="14"/>
      <c r="N253" s="14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20"/>
    </row>
    <row r="254" ht="21.75" customHeight="1">
      <c r="A254" s="13"/>
      <c r="B254" s="14"/>
      <c r="C254" s="14"/>
      <c r="D254" s="14"/>
      <c r="E254" s="27"/>
      <c r="F254" s="14"/>
      <c r="G254" s="14"/>
      <c r="H254" s="14"/>
      <c r="I254" s="14"/>
      <c r="J254" s="14"/>
      <c r="K254" s="14"/>
      <c r="L254" s="14"/>
      <c r="M254" s="14"/>
      <c r="N254" s="14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20"/>
    </row>
    <row r="255" ht="21.75" customHeight="1">
      <c r="A255" s="13"/>
      <c r="B255" s="14"/>
      <c r="C255" s="14"/>
      <c r="D255" s="14"/>
      <c r="E255" s="27"/>
      <c r="F255" s="14"/>
      <c r="G255" s="14"/>
      <c r="H255" s="14"/>
      <c r="I255" s="14"/>
      <c r="J255" s="14"/>
      <c r="K255" s="14"/>
      <c r="L255" s="14"/>
      <c r="M255" s="14"/>
      <c r="N255" s="14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20"/>
    </row>
    <row r="256" ht="21.75" customHeight="1">
      <c r="A256" s="13"/>
      <c r="B256" s="14"/>
      <c r="C256" s="14"/>
      <c r="D256" s="14"/>
      <c r="E256" s="27"/>
      <c r="F256" s="14"/>
      <c r="G256" s="14"/>
      <c r="H256" s="14"/>
      <c r="I256" s="14"/>
      <c r="J256" s="14"/>
      <c r="K256" s="14"/>
      <c r="L256" s="14"/>
      <c r="M256" s="14"/>
      <c r="N256" s="14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20"/>
    </row>
    <row r="257" ht="21.75" customHeight="1">
      <c r="A257" s="13"/>
      <c r="B257" s="14"/>
      <c r="C257" s="14"/>
      <c r="D257" s="14"/>
      <c r="E257" s="27"/>
      <c r="F257" s="14"/>
      <c r="G257" s="14"/>
      <c r="H257" s="14"/>
      <c r="I257" s="14"/>
      <c r="J257" s="14"/>
      <c r="K257" s="14"/>
      <c r="L257" s="14"/>
      <c r="M257" s="14"/>
      <c r="N257" s="14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20"/>
    </row>
    <row r="258" ht="21.75" customHeight="1">
      <c r="A258" s="13"/>
      <c r="B258" s="14"/>
      <c r="C258" s="14"/>
      <c r="D258" s="14"/>
      <c r="E258" s="27"/>
      <c r="F258" s="14"/>
      <c r="G258" s="14"/>
      <c r="H258" s="14"/>
      <c r="I258" s="14"/>
      <c r="J258" s="14"/>
      <c r="K258" s="14"/>
      <c r="L258" s="14"/>
      <c r="M258" s="14"/>
      <c r="N258" s="14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20"/>
    </row>
    <row r="259" ht="21.75" customHeight="1">
      <c r="A259" s="13"/>
      <c r="B259" s="14"/>
      <c r="C259" s="14"/>
      <c r="D259" s="14"/>
      <c r="E259" s="27"/>
      <c r="F259" s="14"/>
      <c r="G259" s="14"/>
      <c r="H259" s="14"/>
      <c r="I259" s="14"/>
      <c r="J259" s="14"/>
      <c r="K259" s="14"/>
      <c r="L259" s="14"/>
      <c r="M259" s="14"/>
      <c r="N259" s="14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20"/>
    </row>
    <row r="260" ht="21.75" customHeight="1">
      <c r="A260" s="13"/>
      <c r="B260" s="14"/>
      <c r="C260" s="14"/>
      <c r="D260" s="14"/>
      <c r="E260" s="27"/>
      <c r="F260" s="14"/>
      <c r="G260" s="14"/>
      <c r="H260" s="14"/>
      <c r="I260" s="14"/>
      <c r="J260" s="14"/>
      <c r="K260" s="14"/>
      <c r="L260" s="14"/>
      <c r="M260" s="14"/>
      <c r="N260" s="14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20"/>
    </row>
    <row r="261" ht="21.75" customHeight="1">
      <c r="A261" s="13"/>
      <c r="B261" s="14"/>
      <c r="C261" s="14"/>
      <c r="D261" s="14"/>
      <c r="E261" s="27"/>
      <c r="F261" s="14"/>
      <c r="G261" s="14"/>
      <c r="H261" s="14"/>
      <c r="I261" s="14"/>
      <c r="J261" s="14"/>
      <c r="K261" s="14"/>
      <c r="L261" s="14"/>
      <c r="M261" s="14"/>
      <c r="N261" s="14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20"/>
    </row>
    <row r="262" ht="21.75" customHeight="1">
      <c r="A262" s="13"/>
      <c r="B262" s="14"/>
      <c r="C262" s="14"/>
      <c r="D262" s="14"/>
      <c r="E262" s="27"/>
      <c r="F262" s="14"/>
      <c r="G262" s="14"/>
      <c r="H262" s="14"/>
      <c r="I262" s="14"/>
      <c r="J262" s="14"/>
      <c r="K262" s="14"/>
      <c r="L262" s="14"/>
      <c r="M262" s="14"/>
      <c r="N262" s="14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20"/>
    </row>
    <row r="263" ht="21.75" customHeight="1">
      <c r="A263" s="13"/>
      <c r="B263" s="14"/>
      <c r="C263" s="14"/>
      <c r="D263" s="14"/>
      <c r="E263" s="27"/>
      <c r="F263" s="14"/>
      <c r="G263" s="14"/>
      <c r="H263" s="14"/>
      <c r="I263" s="14"/>
      <c r="J263" s="14"/>
      <c r="K263" s="14"/>
      <c r="L263" s="14"/>
      <c r="M263" s="14"/>
      <c r="N263" s="14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20"/>
    </row>
    <row r="264" ht="21.75" customHeight="1">
      <c r="A264" s="13"/>
      <c r="B264" s="14"/>
      <c r="C264" s="14"/>
      <c r="D264" s="14"/>
      <c r="E264" s="27"/>
      <c r="F264" s="14"/>
      <c r="G264" s="14"/>
      <c r="H264" s="14"/>
      <c r="I264" s="14"/>
      <c r="J264" s="14"/>
      <c r="K264" s="14"/>
      <c r="L264" s="14"/>
      <c r="M264" s="14"/>
      <c r="N264" s="14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20"/>
    </row>
    <row r="265" ht="21.75" customHeight="1">
      <c r="A265" s="13"/>
      <c r="B265" s="14"/>
      <c r="C265" s="14"/>
      <c r="D265" s="14"/>
      <c r="E265" s="27"/>
      <c r="F265" s="14"/>
      <c r="G265" s="14"/>
      <c r="H265" s="14"/>
      <c r="I265" s="14"/>
      <c r="J265" s="14"/>
      <c r="K265" s="14"/>
      <c r="L265" s="14"/>
      <c r="M265" s="14"/>
      <c r="N265" s="14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20"/>
    </row>
    <row r="266" ht="21.75" customHeight="1">
      <c r="A266" s="13"/>
      <c r="B266" s="14"/>
      <c r="C266" s="14"/>
      <c r="D266" s="14"/>
      <c r="E266" s="27"/>
      <c r="F266" s="14"/>
      <c r="G266" s="14"/>
      <c r="H266" s="14"/>
      <c r="I266" s="14"/>
      <c r="J266" s="14"/>
      <c r="K266" s="14"/>
      <c r="L266" s="14"/>
      <c r="M266" s="14"/>
      <c r="N266" s="14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20"/>
    </row>
    <row r="267" ht="21.75" customHeight="1">
      <c r="A267" s="13"/>
      <c r="B267" s="14"/>
      <c r="C267" s="14"/>
      <c r="D267" s="14"/>
      <c r="E267" s="27"/>
      <c r="F267" s="14"/>
      <c r="G267" s="14"/>
      <c r="H267" s="14"/>
      <c r="I267" s="14"/>
      <c r="J267" s="14"/>
      <c r="K267" s="14"/>
      <c r="L267" s="14"/>
      <c r="M267" s="14"/>
      <c r="N267" s="14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20"/>
    </row>
    <row r="268" ht="21.75" customHeight="1">
      <c r="A268" s="13"/>
      <c r="B268" s="14"/>
      <c r="C268" s="14"/>
      <c r="D268" s="14"/>
      <c r="E268" s="27"/>
      <c r="F268" s="14"/>
      <c r="G268" s="14"/>
      <c r="H268" s="14"/>
      <c r="I268" s="14"/>
      <c r="J268" s="14"/>
      <c r="K268" s="14"/>
      <c r="L268" s="14"/>
      <c r="M268" s="14"/>
      <c r="N268" s="14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20"/>
    </row>
    <row r="269" ht="21.75" customHeight="1">
      <c r="A269" s="13"/>
      <c r="B269" s="14"/>
      <c r="C269" s="14"/>
      <c r="D269" s="14"/>
      <c r="E269" s="27"/>
      <c r="F269" s="14"/>
      <c r="G269" s="14"/>
      <c r="H269" s="14"/>
      <c r="I269" s="14"/>
      <c r="J269" s="14"/>
      <c r="K269" s="14"/>
      <c r="L269" s="14"/>
      <c r="M269" s="14"/>
      <c r="N269" s="14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20"/>
    </row>
    <row r="270" ht="21.75" customHeight="1">
      <c r="A270" s="13"/>
      <c r="B270" s="14"/>
      <c r="C270" s="14"/>
      <c r="D270" s="14"/>
      <c r="E270" s="27"/>
      <c r="F270" s="14"/>
      <c r="G270" s="14"/>
      <c r="H270" s="14"/>
      <c r="I270" s="14"/>
      <c r="J270" s="14"/>
      <c r="K270" s="14"/>
      <c r="L270" s="14"/>
      <c r="M270" s="14"/>
      <c r="N270" s="14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20"/>
    </row>
    <row r="271" ht="21.75" customHeight="1">
      <c r="A271" s="13"/>
      <c r="B271" s="14"/>
      <c r="C271" s="14"/>
      <c r="D271" s="14"/>
      <c r="E271" s="27"/>
      <c r="F271" s="14"/>
      <c r="G271" s="14"/>
      <c r="H271" s="14"/>
      <c r="I271" s="14"/>
      <c r="J271" s="14"/>
      <c r="K271" s="14"/>
      <c r="L271" s="14"/>
      <c r="M271" s="14"/>
      <c r="N271" s="14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20"/>
    </row>
    <row r="272" ht="21.75" customHeight="1">
      <c r="A272" s="13"/>
      <c r="B272" s="14"/>
      <c r="C272" s="14"/>
      <c r="D272" s="14"/>
      <c r="E272" s="27"/>
      <c r="F272" s="14"/>
      <c r="G272" s="14"/>
      <c r="H272" s="14"/>
      <c r="I272" s="14"/>
      <c r="J272" s="14"/>
      <c r="K272" s="14"/>
      <c r="L272" s="14"/>
      <c r="M272" s="14"/>
      <c r="N272" s="14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20"/>
    </row>
    <row r="273" ht="15.75" customHeight="1">
      <c r="A273" s="174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20"/>
    </row>
    <row r="274" ht="15.75" customHeight="1">
      <c r="A274" s="174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20"/>
    </row>
    <row r="275" ht="15.75" customHeight="1">
      <c r="A275" s="174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20"/>
    </row>
    <row r="276" ht="15.75" customHeight="1">
      <c r="A276" s="174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20"/>
    </row>
    <row r="277" ht="15.75" customHeight="1">
      <c r="A277" s="174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20"/>
    </row>
    <row r="278" ht="15.75" customHeight="1">
      <c r="A278" s="174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20"/>
    </row>
    <row r="279" ht="15.75" customHeight="1">
      <c r="A279" s="174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20"/>
    </row>
    <row r="280" ht="15.75" customHeight="1">
      <c r="A280" s="174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20"/>
    </row>
    <row r="281" ht="15.75" customHeight="1">
      <c r="A281" s="174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20"/>
    </row>
    <row r="282" ht="15.75" customHeight="1">
      <c r="A282" s="174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20"/>
    </row>
    <row r="283" ht="15.75" customHeight="1">
      <c r="A283" s="174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20"/>
    </row>
    <row r="284" ht="15.75" customHeight="1">
      <c r="A284" s="174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20"/>
    </row>
    <row r="285" ht="15.75" customHeight="1">
      <c r="A285" s="174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20"/>
    </row>
    <row r="286" ht="15.75" customHeight="1">
      <c r="A286" s="174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20"/>
    </row>
    <row r="287" ht="15.75" customHeight="1">
      <c r="A287" s="174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20"/>
    </row>
    <row r="288" ht="15.75" customHeight="1">
      <c r="A288" s="174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20"/>
    </row>
    <row r="289" ht="15.75" customHeight="1">
      <c r="A289" s="174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20"/>
    </row>
    <row r="290" ht="15.75" customHeight="1">
      <c r="A290" s="174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20"/>
    </row>
    <row r="291" ht="15.75" customHeight="1">
      <c r="A291" s="174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20"/>
    </row>
    <row r="292" ht="15.75" customHeight="1">
      <c r="A292" s="174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20"/>
    </row>
    <row r="293" ht="15.75" customHeight="1">
      <c r="A293" s="174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20"/>
    </row>
    <row r="294" ht="15.75" customHeight="1">
      <c r="A294" s="174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20"/>
    </row>
    <row r="295" ht="15.75" customHeight="1">
      <c r="A295" s="174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20"/>
    </row>
    <row r="296" ht="15.75" customHeight="1">
      <c r="A296" s="174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20"/>
    </row>
    <row r="297" ht="15.75" customHeight="1">
      <c r="A297" s="174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20"/>
    </row>
    <row r="298" ht="15.75" customHeight="1">
      <c r="A298" s="174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20"/>
    </row>
    <row r="299" ht="15.75" customHeight="1">
      <c r="A299" s="174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20"/>
    </row>
    <row r="300" ht="15.75" customHeight="1">
      <c r="A300" s="174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20"/>
    </row>
    <row r="301" ht="15.75" customHeight="1">
      <c r="A301" s="174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20"/>
    </row>
    <row r="302" ht="15.75" customHeight="1">
      <c r="A302" s="174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20"/>
    </row>
    <row r="303" ht="15.75" customHeight="1">
      <c r="A303" s="174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20"/>
    </row>
    <row r="304" ht="15.75" customHeight="1">
      <c r="A304" s="174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20"/>
    </row>
    <row r="305" ht="15.75" customHeight="1">
      <c r="A305" s="174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20"/>
    </row>
    <row r="306" ht="15.75" customHeight="1">
      <c r="A306" s="174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20"/>
    </row>
    <row r="307" ht="15.75" customHeight="1">
      <c r="A307" s="174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20"/>
    </row>
    <row r="308" ht="15.75" customHeight="1">
      <c r="A308" s="174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20"/>
    </row>
    <row r="309" ht="15.75" customHeight="1">
      <c r="A309" s="174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20"/>
    </row>
    <row r="310" ht="15.75" customHeight="1">
      <c r="A310" s="174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20"/>
    </row>
    <row r="311" ht="15.75" customHeight="1">
      <c r="A311" s="174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20"/>
    </row>
    <row r="312" ht="15.75" customHeight="1">
      <c r="A312" s="174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20"/>
    </row>
    <row r="313" ht="15.75" customHeight="1">
      <c r="A313" s="174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20"/>
    </row>
    <row r="314" ht="15.75" customHeight="1">
      <c r="A314" s="174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20"/>
    </row>
    <row r="315" ht="15.75" customHeight="1">
      <c r="A315" s="174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20"/>
    </row>
    <row r="316" ht="15.75" customHeight="1">
      <c r="A316" s="174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20"/>
    </row>
    <row r="317" ht="15.75" customHeight="1">
      <c r="A317" s="174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20"/>
    </row>
    <row r="318" ht="15.75" customHeight="1">
      <c r="A318" s="174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20"/>
    </row>
    <row r="319" ht="15.75" customHeight="1">
      <c r="A319" s="174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20"/>
    </row>
    <row r="320" ht="15.75" customHeight="1">
      <c r="A320" s="174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20"/>
    </row>
    <row r="321" ht="15.75" customHeight="1">
      <c r="A321" s="174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20"/>
    </row>
    <row r="322" ht="15.75" customHeight="1">
      <c r="A322" s="174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20"/>
    </row>
    <row r="323" ht="15.75" customHeight="1">
      <c r="A323" s="174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20"/>
    </row>
    <row r="324" ht="15.75" customHeight="1">
      <c r="A324" s="174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20"/>
    </row>
    <row r="325" ht="15.75" customHeight="1">
      <c r="A325" s="174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20"/>
    </row>
    <row r="326" ht="15.75" customHeight="1">
      <c r="A326" s="174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20"/>
    </row>
    <row r="327" ht="15.75" customHeight="1">
      <c r="A327" s="174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20"/>
    </row>
    <row r="328" ht="15.75" customHeight="1">
      <c r="A328" s="174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20"/>
    </row>
    <row r="329" ht="15.75" customHeight="1">
      <c r="A329" s="174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20"/>
    </row>
    <row r="330" ht="15.75" customHeight="1">
      <c r="A330" s="174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20"/>
    </row>
    <row r="331" ht="15.75" customHeight="1">
      <c r="A331" s="174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20"/>
    </row>
    <row r="332" ht="15.75" customHeight="1">
      <c r="A332" s="174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20"/>
    </row>
    <row r="333" ht="15.75" customHeight="1">
      <c r="A333" s="174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20"/>
    </row>
    <row r="334" ht="15.75" customHeight="1">
      <c r="A334" s="174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20"/>
    </row>
    <row r="335" ht="15.75" customHeight="1">
      <c r="A335" s="174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20"/>
    </row>
    <row r="336" ht="15.75" customHeight="1">
      <c r="A336" s="174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20"/>
    </row>
    <row r="337" ht="15.75" customHeight="1">
      <c r="A337" s="174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20"/>
    </row>
    <row r="338" ht="15.75" customHeight="1">
      <c r="A338" s="174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20"/>
    </row>
    <row r="339" ht="15.75" customHeight="1">
      <c r="A339" s="174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20"/>
    </row>
    <row r="340" ht="15.75" customHeight="1">
      <c r="A340" s="174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20"/>
    </row>
    <row r="341" ht="15.75" customHeight="1">
      <c r="A341" s="174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20"/>
    </row>
    <row r="342" ht="15.75" customHeight="1">
      <c r="A342" s="174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20"/>
    </row>
    <row r="343" ht="15.75" customHeight="1">
      <c r="A343" s="174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20"/>
    </row>
    <row r="344" ht="15.75" customHeight="1">
      <c r="A344" s="174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20"/>
    </row>
    <row r="345" ht="15.75" customHeight="1">
      <c r="A345" s="174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20"/>
    </row>
    <row r="346" ht="15.75" customHeight="1">
      <c r="A346" s="174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20"/>
    </row>
    <row r="347" ht="15.75" customHeight="1">
      <c r="A347" s="174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20"/>
    </row>
    <row r="348" ht="15.75" customHeight="1">
      <c r="A348" s="174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20"/>
    </row>
    <row r="349" ht="15.75" customHeight="1">
      <c r="A349" s="174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20"/>
    </row>
    <row r="350" ht="15.75" customHeight="1">
      <c r="A350" s="174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20"/>
    </row>
    <row r="351" ht="15.75" customHeight="1">
      <c r="A351" s="174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20"/>
    </row>
    <row r="352" ht="15.75" customHeight="1">
      <c r="A352" s="174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20"/>
    </row>
    <row r="353" ht="15.75" customHeight="1">
      <c r="A353" s="174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20"/>
    </row>
    <row r="354" ht="15.75" customHeight="1">
      <c r="A354" s="174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20"/>
    </row>
    <row r="355" ht="15.75" customHeight="1">
      <c r="A355" s="174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20"/>
    </row>
    <row r="356" ht="15.75" customHeight="1">
      <c r="A356" s="174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20"/>
    </row>
    <row r="357" ht="15.75" customHeight="1">
      <c r="A357" s="174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20"/>
    </row>
    <row r="358" ht="15.75" customHeight="1">
      <c r="A358" s="174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20"/>
    </row>
    <row r="359" ht="15.75" customHeight="1">
      <c r="A359" s="174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20"/>
    </row>
    <row r="360" ht="15.75" customHeight="1">
      <c r="A360" s="174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20"/>
    </row>
    <row r="361" ht="15.75" customHeight="1">
      <c r="A361" s="174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20"/>
    </row>
    <row r="362" ht="15.75" customHeight="1">
      <c r="A362" s="174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20"/>
    </row>
    <row r="363" ht="15.75" customHeight="1">
      <c r="A363" s="174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20"/>
    </row>
    <row r="364" ht="15.75" customHeight="1">
      <c r="A364" s="174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20"/>
    </row>
    <row r="365" ht="15.75" customHeight="1">
      <c r="A365" s="174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20"/>
    </row>
    <row r="366" ht="15.75" customHeight="1">
      <c r="A366" s="174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20"/>
    </row>
    <row r="367" ht="15.75" customHeight="1">
      <c r="A367" s="174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20"/>
    </row>
    <row r="368" ht="15.75" customHeight="1">
      <c r="A368" s="174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20"/>
    </row>
    <row r="369" ht="15.75" customHeight="1">
      <c r="A369" s="174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20"/>
    </row>
    <row r="370" ht="15.75" customHeight="1">
      <c r="A370" s="174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20"/>
    </row>
    <row r="371" ht="15.75" customHeight="1">
      <c r="A371" s="174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20"/>
    </row>
    <row r="372" ht="15.75" customHeight="1">
      <c r="A372" s="174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20"/>
    </row>
    <row r="373" ht="15.75" customHeight="1">
      <c r="A373" s="174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20"/>
    </row>
    <row r="374" ht="15.75" customHeight="1">
      <c r="A374" s="174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20"/>
    </row>
    <row r="375" ht="15.75" customHeight="1">
      <c r="A375" s="174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20"/>
    </row>
    <row r="376" ht="15.75" customHeight="1">
      <c r="A376" s="174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20"/>
    </row>
    <row r="377" ht="15.75" customHeight="1">
      <c r="A377" s="174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20"/>
    </row>
    <row r="378" ht="15.75" customHeight="1">
      <c r="A378" s="174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20"/>
    </row>
    <row r="379" ht="15.75" customHeight="1">
      <c r="A379" s="174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20"/>
    </row>
    <row r="380" ht="15.75" customHeight="1">
      <c r="A380" s="174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20"/>
    </row>
    <row r="381" ht="15.75" customHeight="1">
      <c r="A381" s="174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20"/>
    </row>
    <row r="382" ht="15.75" customHeight="1">
      <c r="A382" s="174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20"/>
    </row>
    <row r="383" ht="15.75" customHeight="1">
      <c r="A383" s="174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20"/>
    </row>
    <row r="384" ht="15.75" customHeight="1">
      <c r="A384" s="174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20"/>
    </row>
    <row r="385" ht="15.75" customHeight="1">
      <c r="A385" s="174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20"/>
    </row>
    <row r="386" ht="15.75" customHeight="1">
      <c r="A386" s="174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20"/>
    </row>
    <row r="387" ht="15.75" customHeight="1">
      <c r="A387" s="174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20"/>
    </row>
    <row r="388" ht="15.75" customHeight="1">
      <c r="A388" s="174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20"/>
    </row>
    <row r="389" ht="15.75" customHeight="1">
      <c r="A389" s="174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20"/>
    </row>
    <row r="390" ht="15.75" customHeight="1">
      <c r="A390" s="174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20"/>
    </row>
    <row r="391" ht="15.75" customHeight="1">
      <c r="A391" s="174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20"/>
    </row>
    <row r="392" ht="15.75" customHeight="1">
      <c r="A392" s="174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20"/>
    </row>
    <row r="393" ht="15.75" customHeight="1">
      <c r="A393" s="174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20"/>
    </row>
    <row r="394" ht="15.75" customHeight="1">
      <c r="A394" s="174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20"/>
    </row>
    <row r="395" ht="15.75" customHeight="1">
      <c r="A395" s="174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20"/>
    </row>
    <row r="396" ht="15.75" customHeight="1">
      <c r="A396" s="174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20"/>
    </row>
    <row r="397" ht="15.75" customHeight="1">
      <c r="A397" s="174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20"/>
    </row>
    <row r="398" ht="15.75" customHeight="1">
      <c r="A398" s="174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20"/>
    </row>
    <row r="399" ht="15.75" customHeight="1">
      <c r="A399" s="174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20"/>
    </row>
    <row r="400" ht="15.75" customHeight="1">
      <c r="A400" s="174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20"/>
    </row>
    <row r="401" ht="15.75" customHeight="1">
      <c r="A401" s="174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20"/>
    </row>
    <row r="402" ht="15.75" customHeight="1">
      <c r="A402" s="174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20"/>
    </row>
    <row r="403" ht="15.75" customHeight="1">
      <c r="A403" s="174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20"/>
    </row>
    <row r="404" ht="15.75" customHeight="1">
      <c r="A404" s="174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20"/>
    </row>
    <row r="405" ht="15.75" customHeight="1">
      <c r="A405" s="174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20"/>
    </row>
    <row r="406" ht="15.75" customHeight="1">
      <c r="A406" s="174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20"/>
    </row>
    <row r="407" ht="15.75" customHeight="1">
      <c r="A407" s="174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20"/>
    </row>
    <row r="408" ht="15.75" customHeight="1">
      <c r="A408" s="174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20"/>
    </row>
    <row r="409" ht="15.75" customHeight="1">
      <c r="A409" s="174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20"/>
    </row>
    <row r="410" ht="15.75" customHeight="1">
      <c r="A410" s="174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20"/>
    </row>
    <row r="411" ht="15.75" customHeight="1">
      <c r="A411" s="174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20"/>
    </row>
    <row r="412" ht="15.75" customHeight="1">
      <c r="A412" s="174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20"/>
    </row>
    <row r="413" ht="15.75" customHeight="1">
      <c r="A413" s="174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20"/>
    </row>
    <row r="414" ht="15.75" customHeight="1">
      <c r="A414" s="174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20"/>
    </row>
    <row r="415" ht="15.75" customHeight="1">
      <c r="A415" s="174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20"/>
    </row>
    <row r="416" ht="15.75" customHeight="1">
      <c r="A416" s="174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20"/>
    </row>
    <row r="417" ht="15.75" customHeight="1">
      <c r="A417" s="174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20"/>
    </row>
    <row r="418" ht="15.75" customHeight="1">
      <c r="A418" s="174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20"/>
    </row>
    <row r="419" ht="15.75" customHeight="1">
      <c r="A419" s="174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20"/>
    </row>
    <row r="420" ht="15.75" customHeight="1">
      <c r="A420" s="174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20"/>
    </row>
    <row r="421" ht="15.75" customHeight="1">
      <c r="A421" s="174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20"/>
    </row>
    <row r="422" ht="15.75" customHeight="1">
      <c r="A422" s="174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20"/>
    </row>
    <row r="423" ht="15.75" customHeight="1">
      <c r="A423" s="174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20"/>
    </row>
    <row r="424" ht="15.75" customHeight="1">
      <c r="A424" s="174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20"/>
    </row>
    <row r="425" ht="15.75" customHeight="1">
      <c r="A425" s="174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20"/>
    </row>
    <row r="426" ht="15.75" customHeight="1">
      <c r="A426" s="174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20"/>
    </row>
    <row r="427" ht="15.75" customHeight="1">
      <c r="A427" s="174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20"/>
    </row>
    <row r="428" ht="15.75" customHeight="1">
      <c r="A428" s="174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20"/>
    </row>
    <row r="429" ht="15.75" customHeight="1">
      <c r="A429" s="174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20"/>
    </row>
    <row r="430" ht="15.75" customHeight="1">
      <c r="A430" s="174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20"/>
    </row>
    <row r="431" ht="15.75" customHeight="1">
      <c r="A431" s="174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20"/>
    </row>
    <row r="432" ht="15.75" customHeight="1">
      <c r="A432" s="174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20"/>
    </row>
    <row r="433" ht="15.75" customHeight="1">
      <c r="A433" s="174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20"/>
    </row>
    <row r="434" ht="15.75" customHeight="1">
      <c r="A434" s="174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20"/>
    </row>
    <row r="435" ht="15.75" customHeight="1">
      <c r="A435" s="174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20"/>
    </row>
    <row r="436" ht="15.75" customHeight="1">
      <c r="A436" s="174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20"/>
    </row>
    <row r="437" ht="15.75" customHeight="1">
      <c r="A437" s="174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20"/>
    </row>
    <row r="438" ht="15.75" customHeight="1">
      <c r="A438" s="174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20"/>
    </row>
    <row r="439" ht="15.75" customHeight="1">
      <c r="A439" s="174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20"/>
    </row>
    <row r="440" ht="15.75" customHeight="1">
      <c r="A440" s="174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20"/>
    </row>
    <row r="441" ht="15.75" customHeight="1">
      <c r="A441" s="174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20"/>
    </row>
    <row r="442" ht="15.75" customHeight="1">
      <c r="A442" s="174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20"/>
    </row>
    <row r="443" ht="15.75" customHeight="1">
      <c r="A443" s="174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20"/>
    </row>
    <row r="444" ht="15.75" customHeight="1">
      <c r="A444" s="174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20"/>
    </row>
    <row r="445" ht="15.75" customHeight="1">
      <c r="A445" s="174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20"/>
    </row>
    <row r="446" ht="15.75" customHeight="1">
      <c r="A446" s="174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20"/>
    </row>
    <row r="447" ht="15.75" customHeight="1">
      <c r="A447" s="174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20"/>
    </row>
    <row r="448" ht="15.75" customHeight="1">
      <c r="A448" s="174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20"/>
    </row>
    <row r="449" ht="15.75" customHeight="1">
      <c r="A449" s="174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20"/>
    </row>
    <row r="450" ht="15.75" customHeight="1">
      <c r="A450" s="174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20"/>
    </row>
    <row r="451" ht="15.75" customHeight="1">
      <c r="A451" s="174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20"/>
    </row>
    <row r="452" ht="15.75" customHeight="1">
      <c r="A452" s="174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20"/>
    </row>
    <row r="453" ht="15.75" customHeight="1">
      <c r="A453" s="174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20"/>
    </row>
    <row r="454" ht="15.75" customHeight="1">
      <c r="A454" s="174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20"/>
    </row>
    <row r="455" ht="15.75" customHeight="1">
      <c r="A455" s="174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20"/>
    </row>
    <row r="456" ht="15.75" customHeight="1">
      <c r="A456" s="174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20"/>
    </row>
    <row r="457" ht="15.75" customHeight="1">
      <c r="A457" s="174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20"/>
    </row>
    <row r="458" ht="15.75" customHeight="1">
      <c r="A458" s="174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20"/>
    </row>
    <row r="459" ht="15.75" customHeight="1">
      <c r="A459" s="174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20"/>
    </row>
    <row r="460" ht="15.75" customHeight="1">
      <c r="A460" s="174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20"/>
    </row>
    <row r="461" ht="15.75" customHeight="1">
      <c r="A461" s="174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20"/>
    </row>
    <row r="462" ht="15.75" customHeight="1">
      <c r="A462" s="174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20"/>
    </row>
    <row r="463" ht="15.75" customHeight="1">
      <c r="A463" s="174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20"/>
    </row>
    <row r="464" ht="15.75" customHeight="1">
      <c r="A464" s="174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20"/>
    </row>
    <row r="465" ht="15.75" customHeight="1">
      <c r="A465" s="174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20"/>
    </row>
    <row r="466" ht="15.75" customHeight="1">
      <c r="A466" s="174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20"/>
    </row>
    <row r="467" ht="15.75" customHeight="1">
      <c r="A467" s="174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20"/>
    </row>
    <row r="468" ht="15.75" customHeight="1">
      <c r="A468" s="174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20"/>
    </row>
    <row r="469" ht="15.75" customHeight="1">
      <c r="A469" s="174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20"/>
    </row>
    <row r="470" ht="15.75" customHeight="1">
      <c r="A470" s="174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20"/>
    </row>
    <row r="471" ht="15.75" customHeight="1">
      <c r="A471" s="174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20"/>
    </row>
    <row r="472" ht="15.75" customHeight="1">
      <c r="A472" s="174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20"/>
    </row>
    <row r="473" ht="15.75" customHeight="1">
      <c r="A473" s="174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20"/>
    </row>
    <row r="474" ht="15.75" customHeight="1">
      <c r="A474" s="174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20"/>
    </row>
    <row r="475" ht="15.75" customHeight="1">
      <c r="A475" s="174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20"/>
    </row>
    <row r="476" ht="15.75" customHeight="1">
      <c r="A476" s="174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20"/>
    </row>
    <row r="477" ht="15.75" customHeight="1">
      <c r="A477" s="174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20"/>
    </row>
    <row r="478" ht="15.75" customHeight="1">
      <c r="A478" s="174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20"/>
    </row>
    <row r="479" ht="15.75" customHeight="1">
      <c r="A479" s="174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20"/>
    </row>
    <row r="480" ht="15.75" customHeight="1">
      <c r="A480" s="174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20"/>
    </row>
    <row r="481" ht="15.75" customHeight="1">
      <c r="A481" s="174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20"/>
    </row>
    <row r="482" ht="15.75" customHeight="1">
      <c r="A482" s="174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20"/>
    </row>
    <row r="483" ht="15.75" customHeight="1">
      <c r="A483" s="174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20"/>
    </row>
    <row r="484" ht="15.75" customHeight="1">
      <c r="A484" s="174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20"/>
    </row>
    <row r="485" ht="15.75" customHeight="1">
      <c r="A485" s="174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20"/>
    </row>
    <row r="486" ht="15.75" customHeight="1">
      <c r="A486" s="174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20"/>
    </row>
    <row r="487" ht="15.75" customHeight="1">
      <c r="A487" s="174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20"/>
    </row>
    <row r="488" ht="15.75" customHeight="1">
      <c r="A488" s="174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20"/>
    </row>
    <row r="489" ht="15.75" customHeight="1">
      <c r="A489" s="174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20"/>
    </row>
    <row r="490" ht="15.75" customHeight="1">
      <c r="A490" s="174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20"/>
    </row>
    <row r="491" ht="15.75" customHeight="1">
      <c r="A491" s="174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20"/>
    </row>
    <row r="492" ht="15.75" customHeight="1">
      <c r="A492" s="174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20"/>
    </row>
    <row r="493" ht="15.75" customHeight="1">
      <c r="A493" s="174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20"/>
    </row>
    <row r="494" ht="15.75" customHeight="1">
      <c r="A494" s="174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20"/>
    </row>
    <row r="495" ht="15.75" customHeight="1">
      <c r="A495" s="174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20"/>
    </row>
    <row r="496" ht="15.75" customHeight="1">
      <c r="A496" s="174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20"/>
    </row>
    <row r="497" ht="15.75" customHeight="1">
      <c r="A497" s="174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20"/>
    </row>
    <row r="498" ht="15.75" customHeight="1">
      <c r="A498" s="174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20"/>
    </row>
    <row r="499" ht="15.75" customHeight="1">
      <c r="A499" s="174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20"/>
    </row>
    <row r="500" ht="15.75" customHeight="1">
      <c r="A500" s="174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20"/>
    </row>
    <row r="501" ht="15.75" customHeight="1">
      <c r="A501" s="174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20"/>
    </row>
    <row r="502" ht="15.75" customHeight="1">
      <c r="A502" s="174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20"/>
    </row>
    <row r="503" ht="15.75" customHeight="1">
      <c r="A503" s="174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20"/>
    </row>
    <row r="504" ht="15.75" customHeight="1">
      <c r="A504" s="174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20"/>
    </row>
    <row r="505" ht="15.75" customHeight="1">
      <c r="A505" s="174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20"/>
    </row>
    <row r="506" ht="15.75" customHeight="1">
      <c r="A506" s="174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20"/>
    </row>
    <row r="507" ht="15.75" customHeight="1">
      <c r="A507" s="174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20"/>
    </row>
    <row r="508" ht="15.75" customHeight="1">
      <c r="A508" s="174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20"/>
    </row>
    <row r="509" ht="15.75" customHeight="1">
      <c r="A509" s="174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20"/>
    </row>
    <row r="510" ht="15.75" customHeight="1">
      <c r="A510" s="174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20"/>
    </row>
    <row r="511" ht="15.75" customHeight="1">
      <c r="A511" s="174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20"/>
    </row>
    <row r="512" ht="15.75" customHeight="1">
      <c r="A512" s="174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20"/>
    </row>
    <row r="513" ht="15.75" customHeight="1">
      <c r="A513" s="174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20"/>
    </row>
    <row r="514" ht="15.75" customHeight="1">
      <c r="A514" s="174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20"/>
    </row>
    <row r="515" ht="15.75" customHeight="1">
      <c r="A515" s="174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20"/>
    </row>
    <row r="516" ht="15.75" customHeight="1">
      <c r="A516" s="174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20"/>
    </row>
    <row r="517" ht="15.75" customHeight="1">
      <c r="A517" s="174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20"/>
    </row>
    <row r="518" ht="15.75" customHeight="1">
      <c r="A518" s="174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20"/>
    </row>
    <row r="519" ht="15.75" customHeight="1">
      <c r="A519" s="174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20"/>
    </row>
    <row r="520" ht="15.75" customHeight="1">
      <c r="A520" s="174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20"/>
    </row>
    <row r="521" ht="15.75" customHeight="1">
      <c r="A521" s="174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20"/>
    </row>
    <row r="522" ht="15.75" customHeight="1">
      <c r="A522" s="174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20"/>
    </row>
    <row r="523" ht="15.75" customHeight="1">
      <c r="A523" s="174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20"/>
    </row>
    <row r="524" ht="15.75" customHeight="1">
      <c r="A524" s="174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20"/>
    </row>
    <row r="525" ht="15.75" customHeight="1">
      <c r="A525" s="174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20"/>
    </row>
    <row r="526" ht="15.75" customHeight="1">
      <c r="A526" s="174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20"/>
    </row>
    <row r="527" ht="15.75" customHeight="1">
      <c r="A527" s="174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20"/>
    </row>
    <row r="528" ht="15.75" customHeight="1">
      <c r="A528" s="174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20"/>
    </row>
    <row r="529" ht="15.75" customHeight="1">
      <c r="A529" s="174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20"/>
    </row>
    <row r="530" ht="15.75" customHeight="1">
      <c r="A530" s="174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20"/>
    </row>
    <row r="531" ht="15.75" customHeight="1">
      <c r="A531" s="174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20"/>
    </row>
    <row r="532" ht="15.75" customHeight="1">
      <c r="A532" s="174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20"/>
    </row>
    <row r="533" ht="15.75" customHeight="1">
      <c r="A533" s="174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20"/>
    </row>
    <row r="534" ht="15.75" customHeight="1">
      <c r="A534" s="174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20"/>
    </row>
    <row r="535" ht="15.75" customHeight="1">
      <c r="A535" s="174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20"/>
    </row>
    <row r="536" ht="15.75" customHeight="1">
      <c r="A536" s="174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20"/>
    </row>
    <row r="537" ht="15.75" customHeight="1">
      <c r="A537" s="174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20"/>
    </row>
    <row r="538" ht="15.75" customHeight="1">
      <c r="A538" s="174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20"/>
    </row>
    <row r="539" ht="15.75" customHeight="1">
      <c r="A539" s="174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20"/>
    </row>
    <row r="540" ht="15.75" customHeight="1">
      <c r="A540" s="174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20"/>
    </row>
    <row r="541" ht="15.75" customHeight="1">
      <c r="A541" s="174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20"/>
    </row>
    <row r="542" ht="15.75" customHeight="1">
      <c r="A542" s="174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20"/>
    </row>
    <row r="543" ht="15.75" customHeight="1">
      <c r="A543" s="174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20"/>
    </row>
    <row r="544" ht="15.75" customHeight="1">
      <c r="A544" s="174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20"/>
    </row>
    <row r="545" ht="15.75" customHeight="1">
      <c r="A545" s="174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20"/>
    </row>
    <row r="546" ht="15.75" customHeight="1">
      <c r="A546" s="174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20"/>
    </row>
    <row r="547" ht="15.75" customHeight="1">
      <c r="A547" s="174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20"/>
    </row>
    <row r="548" ht="15.75" customHeight="1">
      <c r="A548" s="174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20"/>
    </row>
    <row r="549" ht="15.75" customHeight="1">
      <c r="A549" s="174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20"/>
    </row>
    <row r="550" ht="15.75" customHeight="1">
      <c r="A550" s="174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20"/>
    </row>
    <row r="551" ht="15.75" customHeight="1">
      <c r="A551" s="174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20"/>
    </row>
    <row r="552" ht="15.75" customHeight="1">
      <c r="A552" s="174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20"/>
    </row>
    <row r="553" ht="15.75" customHeight="1">
      <c r="A553" s="174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20"/>
    </row>
    <row r="554" ht="15.75" customHeight="1">
      <c r="A554" s="174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20"/>
    </row>
    <row r="555" ht="15.75" customHeight="1">
      <c r="A555" s="174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20"/>
    </row>
    <row r="556" ht="15.75" customHeight="1">
      <c r="A556" s="174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20"/>
    </row>
    <row r="557" ht="15.75" customHeight="1">
      <c r="A557" s="174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20"/>
    </row>
    <row r="558" ht="15.75" customHeight="1">
      <c r="A558" s="174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20"/>
    </row>
    <row r="559" ht="15.75" customHeight="1">
      <c r="A559" s="174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20"/>
    </row>
    <row r="560" ht="15.75" customHeight="1">
      <c r="A560" s="174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20"/>
    </row>
    <row r="561" ht="15.75" customHeight="1">
      <c r="A561" s="174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20"/>
    </row>
    <row r="562" ht="15.75" customHeight="1">
      <c r="A562" s="174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20"/>
    </row>
    <row r="563" ht="15.75" customHeight="1">
      <c r="A563" s="174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20"/>
    </row>
    <row r="564" ht="15.75" customHeight="1">
      <c r="A564" s="174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20"/>
    </row>
    <row r="565" ht="15.75" customHeight="1">
      <c r="A565" s="174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20"/>
    </row>
    <row r="566" ht="15.75" customHeight="1">
      <c r="A566" s="174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20"/>
    </row>
    <row r="567" ht="15.75" customHeight="1">
      <c r="A567" s="174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20"/>
    </row>
    <row r="568" ht="15.75" customHeight="1">
      <c r="A568" s="174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20"/>
    </row>
    <row r="569" ht="15.75" customHeight="1">
      <c r="A569" s="174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20"/>
    </row>
    <row r="570" ht="15.75" customHeight="1">
      <c r="A570" s="174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20"/>
    </row>
    <row r="571" ht="15.75" customHeight="1">
      <c r="A571" s="174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20"/>
    </row>
    <row r="572" ht="15.75" customHeight="1">
      <c r="A572" s="174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20"/>
    </row>
    <row r="573" ht="15.75" customHeight="1">
      <c r="A573" s="174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20"/>
    </row>
    <row r="574" ht="15.75" customHeight="1">
      <c r="A574" s="174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20"/>
    </row>
    <row r="575" ht="15.75" customHeight="1">
      <c r="A575" s="174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20"/>
    </row>
    <row r="576" ht="15.75" customHeight="1">
      <c r="A576" s="174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20"/>
    </row>
    <row r="577" ht="15.75" customHeight="1">
      <c r="A577" s="174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20"/>
    </row>
    <row r="578" ht="15.75" customHeight="1">
      <c r="A578" s="174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20"/>
    </row>
    <row r="579" ht="15.75" customHeight="1">
      <c r="A579" s="174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20"/>
    </row>
    <row r="580" ht="15.75" customHeight="1">
      <c r="A580" s="174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20"/>
    </row>
    <row r="581" ht="15.75" customHeight="1">
      <c r="A581" s="174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20"/>
    </row>
    <row r="582" ht="15.75" customHeight="1">
      <c r="A582" s="174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20"/>
    </row>
    <row r="583" ht="15.75" customHeight="1">
      <c r="A583" s="174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20"/>
    </row>
    <row r="584" ht="15.75" customHeight="1">
      <c r="A584" s="174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20"/>
    </row>
    <row r="585" ht="15.75" customHeight="1">
      <c r="A585" s="174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20"/>
    </row>
    <row r="586" ht="15.75" customHeight="1">
      <c r="A586" s="174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20"/>
    </row>
    <row r="587" ht="15.75" customHeight="1">
      <c r="A587" s="174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20"/>
    </row>
    <row r="588" ht="15.75" customHeight="1">
      <c r="A588" s="174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20"/>
    </row>
    <row r="589" ht="15.75" customHeight="1">
      <c r="A589" s="174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20"/>
    </row>
    <row r="590" ht="15.75" customHeight="1">
      <c r="A590" s="174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20"/>
    </row>
    <row r="591" ht="15.75" customHeight="1">
      <c r="A591" s="174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20"/>
    </row>
    <row r="592" ht="15.75" customHeight="1">
      <c r="A592" s="174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20"/>
    </row>
    <row r="593" ht="15.75" customHeight="1">
      <c r="A593" s="174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20"/>
    </row>
    <row r="594" ht="15.75" customHeight="1">
      <c r="A594" s="174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20"/>
    </row>
    <row r="595" ht="15.75" customHeight="1">
      <c r="A595" s="174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20"/>
    </row>
    <row r="596" ht="15.75" customHeight="1">
      <c r="A596" s="174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20"/>
    </row>
    <row r="597" ht="15.75" customHeight="1">
      <c r="A597" s="174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20"/>
    </row>
    <row r="598" ht="15.75" customHeight="1">
      <c r="A598" s="174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20"/>
    </row>
    <row r="599" ht="15.75" customHeight="1">
      <c r="A599" s="174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20"/>
    </row>
    <row r="600" ht="15.75" customHeight="1">
      <c r="A600" s="174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20"/>
    </row>
    <row r="601" ht="15.75" customHeight="1">
      <c r="A601" s="174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20"/>
    </row>
    <row r="602" ht="15.75" customHeight="1">
      <c r="A602" s="174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20"/>
    </row>
    <row r="603" ht="15.75" customHeight="1">
      <c r="A603" s="174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20"/>
    </row>
    <row r="604" ht="15.75" customHeight="1">
      <c r="A604" s="174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20"/>
    </row>
    <row r="605" ht="15.75" customHeight="1">
      <c r="A605" s="174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20"/>
    </row>
    <row r="606" ht="15.75" customHeight="1">
      <c r="A606" s="174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20"/>
    </row>
    <row r="607" ht="15.75" customHeight="1">
      <c r="A607" s="174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20"/>
    </row>
    <row r="608" ht="15.75" customHeight="1">
      <c r="A608" s="174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20"/>
    </row>
    <row r="609" ht="15.75" customHeight="1">
      <c r="A609" s="174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20"/>
    </row>
    <row r="610" ht="15.75" customHeight="1">
      <c r="A610" s="174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20"/>
    </row>
    <row r="611" ht="15.75" customHeight="1">
      <c r="A611" s="174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20"/>
    </row>
    <row r="612" ht="15.75" customHeight="1">
      <c r="A612" s="174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20"/>
    </row>
    <row r="613" ht="15.75" customHeight="1">
      <c r="A613" s="174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20"/>
    </row>
    <row r="614" ht="15.75" customHeight="1">
      <c r="A614" s="174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20"/>
    </row>
    <row r="615" ht="15.75" customHeight="1">
      <c r="A615" s="174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20"/>
    </row>
    <row r="616" ht="15.75" customHeight="1">
      <c r="A616" s="174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20"/>
    </row>
    <row r="617" ht="15.75" customHeight="1">
      <c r="A617" s="174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20"/>
    </row>
    <row r="618" ht="15.75" customHeight="1">
      <c r="A618" s="174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20"/>
    </row>
    <row r="619" ht="15.75" customHeight="1">
      <c r="A619" s="174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20"/>
    </row>
    <row r="620" ht="15.75" customHeight="1">
      <c r="A620" s="174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20"/>
    </row>
    <row r="621" ht="15.75" customHeight="1">
      <c r="A621" s="174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20"/>
    </row>
    <row r="622" ht="15.75" customHeight="1">
      <c r="A622" s="174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20"/>
    </row>
    <row r="623" ht="15.75" customHeight="1">
      <c r="A623" s="174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20"/>
    </row>
    <row r="624" ht="15.75" customHeight="1">
      <c r="A624" s="174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20"/>
    </row>
    <row r="625" ht="15.75" customHeight="1">
      <c r="A625" s="174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20"/>
    </row>
    <row r="626" ht="15.75" customHeight="1">
      <c r="A626" s="174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20"/>
    </row>
    <row r="627" ht="15.75" customHeight="1">
      <c r="A627" s="174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20"/>
    </row>
    <row r="628" ht="15.75" customHeight="1">
      <c r="A628" s="174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20"/>
    </row>
    <row r="629" ht="15.75" customHeight="1">
      <c r="A629" s="174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20"/>
    </row>
    <row r="630" ht="15.75" customHeight="1">
      <c r="A630" s="174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20"/>
    </row>
    <row r="631" ht="15.75" customHeight="1">
      <c r="A631" s="174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20"/>
    </row>
    <row r="632" ht="15.75" customHeight="1">
      <c r="A632" s="174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20"/>
    </row>
    <row r="633" ht="15.75" customHeight="1">
      <c r="A633" s="174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20"/>
    </row>
    <row r="634" ht="15.75" customHeight="1">
      <c r="A634" s="174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20"/>
    </row>
    <row r="635" ht="15.75" customHeight="1">
      <c r="A635" s="174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20"/>
    </row>
    <row r="636" ht="15.75" customHeight="1">
      <c r="A636" s="174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20"/>
    </row>
    <row r="637" ht="15.75" customHeight="1">
      <c r="A637" s="174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20"/>
    </row>
    <row r="638" ht="15.75" customHeight="1">
      <c r="A638" s="174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20"/>
    </row>
    <row r="639" ht="15.75" customHeight="1">
      <c r="A639" s="174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20"/>
    </row>
    <row r="640" ht="15.75" customHeight="1">
      <c r="A640" s="174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20"/>
    </row>
    <row r="641" ht="15.75" customHeight="1">
      <c r="A641" s="174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20"/>
    </row>
    <row r="642" ht="15.75" customHeight="1">
      <c r="A642" s="174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20"/>
    </row>
    <row r="643" ht="15.75" customHeight="1">
      <c r="A643" s="174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20"/>
    </row>
    <row r="644" ht="15.75" customHeight="1">
      <c r="A644" s="174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20"/>
    </row>
    <row r="645" ht="15.75" customHeight="1">
      <c r="A645" s="174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20"/>
    </row>
    <row r="646" ht="15.75" customHeight="1">
      <c r="A646" s="174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20"/>
    </row>
    <row r="647" ht="15.75" customHeight="1">
      <c r="A647" s="174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20"/>
    </row>
    <row r="648" ht="15.75" customHeight="1">
      <c r="A648" s="174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20"/>
    </row>
    <row r="649" ht="15.75" customHeight="1">
      <c r="A649" s="174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20"/>
    </row>
    <row r="650" ht="15.75" customHeight="1">
      <c r="A650" s="174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20"/>
    </row>
    <row r="651" ht="15.75" customHeight="1">
      <c r="A651" s="174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20"/>
    </row>
    <row r="652" ht="15.75" customHeight="1">
      <c r="A652" s="174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20"/>
    </row>
    <row r="653" ht="15.75" customHeight="1">
      <c r="A653" s="174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20"/>
    </row>
    <row r="654" ht="15.75" customHeight="1">
      <c r="A654" s="174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20"/>
    </row>
    <row r="655" ht="15.75" customHeight="1">
      <c r="A655" s="174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20"/>
    </row>
    <row r="656" ht="15.75" customHeight="1">
      <c r="A656" s="174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20"/>
    </row>
    <row r="657" ht="15.75" customHeight="1">
      <c r="A657" s="174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20"/>
    </row>
    <row r="658" ht="15.75" customHeight="1">
      <c r="A658" s="174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20"/>
    </row>
    <row r="659" ht="15.75" customHeight="1">
      <c r="A659" s="174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20"/>
    </row>
    <row r="660" ht="15.75" customHeight="1">
      <c r="A660" s="174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20"/>
    </row>
    <row r="661" ht="15.75" customHeight="1">
      <c r="A661" s="174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20"/>
    </row>
    <row r="662" ht="15.75" customHeight="1">
      <c r="A662" s="174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20"/>
    </row>
    <row r="663" ht="15.75" customHeight="1">
      <c r="A663" s="174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20"/>
    </row>
    <row r="664" ht="15.75" customHeight="1">
      <c r="A664" s="174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20"/>
    </row>
    <row r="665" ht="15.75" customHeight="1">
      <c r="A665" s="174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20"/>
    </row>
    <row r="666" ht="15.75" customHeight="1">
      <c r="A666" s="174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20"/>
    </row>
    <row r="667" ht="15.75" customHeight="1">
      <c r="A667" s="174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20"/>
    </row>
    <row r="668" ht="15.75" customHeight="1">
      <c r="A668" s="174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20"/>
    </row>
    <row r="669" ht="15.75" customHeight="1">
      <c r="A669" s="174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20"/>
    </row>
    <row r="670" ht="15.75" customHeight="1">
      <c r="A670" s="174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20"/>
    </row>
    <row r="671" ht="15.75" customHeight="1">
      <c r="A671" s="174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20"/>
    </row>
    <row r="672" ht="15.75" customHeight="1">
      <c r="A672" s="174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20"/>
    </row>
    <row r="673" ht="15.75" customHeight="1">
      <c r="A673" s="174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20"/>
    </row>
    <row r="674" ht="15.75" customHeight="1">
      <c r="A674" s="174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20"/>
    </row>
    <row r="675" ht="15.75" customHeight="1">
      <c r="A675" s="174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20"/>
    </row>
    <row r="676" ht="15.75" customHeight="1">
      <c r="A676" s="174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20"/>
    </row>
    <row r="677" ht="15.75" customHeight="1">
      <c r="A677" s="174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20"/>
    </row>
    <row r="678" ht="15.75" customHeight="1">
      <c r="A678" s="174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20"/>
    </row>
    <row r="679" ht="15.75" customHeight="1">
      <c r="A679" s="174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20"/>
    </row>
    <row r="680" ht="15.75" customHeight="1">
      <c r="A680" s="174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20"/>
    </row>
    <row r="681" ht="15.75" customHeight="1">
      <c r="A681" s="174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20"/>
    </row>
    <row r="682" ht="15.75" customHeight="1">
      <c r="A682" s="174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20"/>
    </row>
    <row r="683" ht="15.75" customHeight="1">
      <c r="A683" s="174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20"/>
    </row>
    <row r="684" ht="15.75" customHeight="1">
      <c r="A684" s="174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20"/>
    </row>
    <row r="685" ht="15.75" customHeight="1">
      <c r="A685" s="174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20"/>
    </row>
    <row r="686" ht="15.75" customHeight="1">
      <c r="A686" s="174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20"/>
    </row>
    <row r="687" ht="15.75" customHeight="1">
      <c r="A687" s="174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20"/>
    </row>
    <row r="688" ht="15.75" customHeight="1">
      <c r="A688" s="174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20"/>
    </row>
    <row r="689" ht="15.75" customHeight="1">
      <c r="A689" s="174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20"/>
    </row>
    <row r="690" ht="15.75" customHeight="1">
      <c r="A690" s="174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20"/>
    </row>
    <row r="691" ht="15.75" customHeight="1">
      <c r="A691" s="174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20"/>
    </row>
    <row r="692" ht="15.75" customHeight="1">
      <c r="A692" s="174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20"/>
    </row>
    <row r="693" ht="15.75" customHeight="1">
      <c r="A693" s="174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20"/>
    </row>
    <row r="694" ht="15.75" customHeight="1">
      <c r="A694" s="174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20"/>
    </row>
    <row r="695" ht="15.75" customHeight="1">
      <c r="A695" s="174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20"/>
    </row>
    <row r="696" ht="15.75" customHeight="1">
      <c r="A696" s="174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20"/>
    </row>
    <row r="697" ht="15.75" customHeight="1">
      <c r="A697" s="174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20"/>
    </row>
    <row r="698" ht="15.75" customHeight="1">
      <c r="A698" s="174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20"/>
    </row>
    <row r="699" ht="15.75" customHeight="1">
      <c r="A699" s="174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20"/>
    </row>
    <row r="700" ht="15.75" customHeight="1">
      <c r="A700" s="174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20"/>
    </row>
    <row r="701" ht="15.75" customHeight="1">
      <c r="A701" s="174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20"/>
    </row>
    <row r="702" ht="15.75" customHeight="1">
      <c r="A702" s="174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20"/>
    </row>
    <row r="703" ht="15.75" customHeight="1">
      <c r="A703" s="174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20"/>
    </row>
    <row r="704" ht="15.75" customHeight="1">
      <c r="A704" s="174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20"/>
    </row>
    <row r="705" ht="15.75" customHeight="1">
      <c r="A705" s="174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20"/>
    </row>
    <row r="706" ht="15.75" customHeight="1">
      <c r="A706" s="174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20"/>
    </row>
    <row r="707" ht="15.75" customHeight="1">
      <c r="A707" s="174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20"/>
    </row>
    <row r="708" ht="15.75" customHeight="1">
      <c r="A708" s="174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20"/>
    </row>
    <row r="709" ht="15.75" customHeight="1">
      <c r="A709" s="174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20"/>
    </row>
    <row r="710" ht="15.75" customHeight="1">
      <c r="A710" s="174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20"/>
    </row>
    <row r="711" ht="15.75" customHeight="1">
      <c r="A711" s="174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20"/>
    </row>
    <row r="712" ht="15.75" customHeight="1">
      <c r="A712" s="174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20"/>
    </row>
    <row r="713" ht="15.75" customHeight="1">
      <c r="A713" s="174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20"/>
    </row>
    <row r="714" ht="15.75" customHeight="1">
      <c r="A714" s="174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20"/>
    </row>
    <row r="715" ht="15.75" customHeight="1">
      <c r="A715" s="174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20"/>
    </row>
    <row r="716" ht="15.75" customHeight="1">
      <c r="A716" s="174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20"/>
    </row>
    <row r="717" ht="15.75" customHeight="1">
      <c r="A717" s="174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20"/>
    </row>
    <row r="718" ht="15.75" customHeight="1">
      <c r="A718" s="174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20"/>
    </row>
    <row r="719" ht="15.75" customHeight="1">
      <c r="A719" s="174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20"/>
    </row>
    <row r="720" ht="15.75" customHeight="1">
      <c r="A720" s="174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20"/>
    </row>
    <row r="721" ht="15.75" customHeight="1">
      <c r="A721" s="174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20"/>
    </row>
    <row r="722" ht="15.75" customHeight="1">
      <c r="A722" s="174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20"/>
    </row>
    <row r="723" ht="15.75" customHeight="1">
      <c r="A723" s="174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20"/>
    </row>
    <row r="724" ht="15.75" customHeight="1">
      <c r="A724" s="174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20"/>
    </row>
    <row r="725" ht="15.75" customHeight="1">
      <c r="A725" s="174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20"/>
    </row>
    <row r="726" ht="15.75" customHeight="1">
      <c r="A726" s="174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20"/>
    </row>
    <row r="727" ht="15.75" customHeight="1">
      <c r="A727" s="174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20"/>
    </row>
    <row r="728" ht="15.75" customHeight="1">
      <c r="A728" s="174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20"/>
    </row>
    <row r="729" ht="15.75" customHeight="1">
      <c r="A729" s="174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20"/>
    </row>
    <row r="730" ht="15.75" customHeight="1">
      <c r="A730" s="174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20"/>
    </row>
    <row r="731" ht="15.75" customHeight="1">
      <c r="A731" s="174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20"/>
    </row>
    <row r="732" ht="15.75" customHeight="1">
      <c r="A732" s="174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20"/>
    </row>
    <row r="733" ht="15.75" customHeight="1">
      <c r="A733" s="174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20"/>
    </row>
    <row r="734" ht="15.75" customHeight="1">
      <c r="A734" s="174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20"/>
    </row>
    <row r="735" ht="15.75" customHeight="1">
      <c r="A735" s="174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20"/>
    </row>
    <row r="736" ht="15.75" customHeight="1">
      <c r="A736" s="174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20"/>
    </row>
    <row r="737" ht="15.75" customHeight="1">
      <c r="A737" s="174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20"/>
    </row>
    <row r="738" ht="15.75" customHeight="1">
      <c r="A738" s="174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20"/>
    </row>
    <row r="739" ht="15.75" customHeight="1">
      <c r="A739" s="174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20"/>
    </row>
    <row r="740" ht="15.75" customHeight="1">
      <c r="A740" s="174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20"/>
    </row>
    <row r="741" ht="15.75" customHeight="1">
      <c r="A741" s="174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20"/>
    </row>
    <row r="742" ht="15.75" customHeight="1">
      <c r="A742" s="174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20"/>
    </row>
    <row r="743" ht="15.75" customHeight="1">
      <c r="A743" s="174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20"/>
    </row>
    <row r="744" ht="15.75" customHeight="1">
      <c r="A744" s="174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20"/>
    </row>
    <row r="745" ht="15.75" customHeight="1">
      <c r="A745" s="174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20"/>
    </row>
    <row r="746" ht="15.75" customHeight="1">
      <c r="A746" s="174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20"/>
    </row>
    <row r="747" ht="15.75" customHeight="1">
      <c r="A747" s="174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20"/>
    </row>
    <row r="748" ht="15.75" customHeight="1">
      <c r="A748" s="174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20"/>
    </row>
    <row r="749" ht="15.75" customHeight="1">
      <c r="A749" s="174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20"/>
    </row>
    <row r="750" ht="15.75" customHeight="1">
      <c r="A750" s="174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20"/>
    </row>
    <row r="751" ht="15.75" customHeight="1">
      <c r="A751" s="174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20"/>
    </row>
    <row r="752" ht="15.75" customHeight="1">
      <c r="A752" s="174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20"/>
    </row>
    <row r="753" ht="15.75" customHeight="1">
      <c r="A753" s="174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20"/>
    </row>
    <row r="754" ht="15.75" customHeight="1">
      <c r="A754" s="174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20"/>
    </row>
    <row r="755" ht="15.75" customHeight="1">
      <c r="A755" s="174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20"/>
    </row>
    <row r="756" ht="15.75" customHeight="1">
      <c r="A756" s="174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20"/>
    </row>
    <row r="757" ht="15.75" customHeight="1">
      <c r="A757" s="174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20"/>
    </row>
    <row r="758" ht="15.75" customHeight="1">
      <c r="A758" s="174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20"/>
    </row>
    <row r="759" ht="15.75" customHeight="1">
      <c r="A759" s="174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20"/>
    </row>
    <row r="760" ht="15.75" customHeight="1">
      <c r="A760" s="174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20"/>
    </row>
    <row r="761" ht="15.75" customHeight="1">
      <c r="A761" s="174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20"/>
    </row>
    <row r="762" ht="15.75" customHeight="1">
      <c r="A762" s="174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20"/>
    </row>
    <row r="763" ht="15.75" customHeight="1">
      <c r="A763" s="174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20"/>
    </row>
    <row r="764" ht="15.75" customHeight="1">
      <c r="A764" s="174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20"/>
    </row>
    <row r="765" ht="15.75" customHeight="1">
      <c r="A765" s="174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20"/>
    </row>
    <row r="766" ht="15.75" customHeight="1">
      <c r="A766" s="174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20"/>
    </row>
    <row r="767" ht="15.75" customHeight="1">
      <c r="A767" s="174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20"/>
    </row>
    <row r="768" ht="15.75" customHeight="1">
      <c r="A768" s="174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20"/>
    </row>
    <row r="769" ht="15.75" customHeight="1">
      <c r="A769" s="174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20"/>
    </row>
    <row r="770" ht="15.75" customHeight="1">
      <c r="A770" s="174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20"/>
    </row>
    <row r="771" ht="15.75" customHeight="1">
      <c r="A771" s="174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20"/>
    </row>
    <row r="772" ht="15.75" customHeight="1">
      <c r="A772" s="174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20"/>
    </row>
    <row r="773" ht="15.75" customHeight="1">
      <c r="A773" s="174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20"/>
    </row>
    <row r="774" ht="15.75" customHeight="1">
      <c r="A774" s="174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20"/>
    </row>
    <row r="775" ht="15.75" customHeight="1">
      <c r="A775" s="174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20"/>
    </row>
    <row r="776" ht="15.75" customHeight="1">
      <c r="A776" s="174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20"/>
    </row>
    <row r="777" ht="15.75" customHeight="1">
      <c r="A777" s="174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20"/>
    </row>
    <row r="778" ht="15.75" customHeight="1">
      <c r="A778" s="174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20"/>
    </row>
    <row r="779" ht="15.75" customHeight="1">
      <c r="A779" s="174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20"/>
    </row>
    <row r="780" ht="15.75" customHeight="1">
      <c r="A780" s="174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20"/>
    </row>
    <row r="781" ht="15.75" customHeight="1">
      <c r="A781" s="174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20"/>
    </row>
    <row r="782" ht="15.75" customHeight="1">
      <c r="A782" s="174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20"/>
    </row>
    <row r="783" ht="15.75" customHeight="1">
      <c r="A783" s="174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20"/>
    </row>
    <row r="784" ht="15.75" customHeight="1">
      <c r="A784" s="174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20"/>
    </row>
    <row r="785" ht="15.75" customHeight="1">
      <c r="A785" s="174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20"/>
    </row>
    <row r="786" ht="15.75" customHeight="1">
      <c r="A786" s="174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20"/>
    </row>
    <row r="787" ht="15.75" customHeight="1">
      <c r="A787" s="174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20"/>
    </row>
    <row r="788" ht="15.75" customHeight="1">
      <c r="A788" s="174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20"/>
    </row>
    <row r="789" ht="15.75" customHeight="1">
      <c r="A789" s="174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20"/>
    </row>
    <row r="790" ht="15.75" customHeight="1">
      <c r="A790" s="174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20"/>
    </row>
    <row r="791" ht="15.75" customHeight="1">
      <c r="A791" s="174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20"/>
    </row>
    <row r="792" ht="15.75" customHeight="1">
      <c r="A792" s="174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20"/>
    </row>
    <row r="793" ht="15.75" customHeight="1">
      <c r="A793" s="174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20"/>
    </row>
    <row r="794" ht="15.75" customHeight="1">
      <c r="A794" s="174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20"/>
    </row>
    <row r="795" ht="15.75" customHeight="1">
      <c r="A795" s="174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20"/>
    </row>
    <row r="796" ht="15.75" customHeight="1">
      <c r="A796" s="174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20"/>
    </row>
    <row r="797" ht="15.75" customHeight="1">
      <c r="A797" s="174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20"/>
    </row>
    <row r="798" ht="15.75" customHeight="1">
      <c r="A798" s="174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20"/>
    </row>
    <row r="799" ht="15.75" customHeight="1">
      <c r="A799" s="174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20"/>
    </row>
    <row r="800" ht="15.75" customHeight="1">
      <c r="A800" s="174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20"/>
    </row>
    <row r="801" ht="15.75" customHeight="1">
      <c r="A801" s="174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20"/>
    </row>
    <row r="802" ht="15.75" customHeight="1">
      <c r="A802" s="174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20"/>
    </row>
    <row r="803" ht="15.75" customHeight="1">
      <c r="A803" s="174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20"/>
    </row>
    <row r="804" ht="15.75" customHeight="1">
      <c r="A804" s="174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20"/>
    </row>
    <row r="805" ht="15.75" customHeight="1">
      <c r="A805" s="174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20"/>
    </row>
    <row r="806" ht="15.75" customHeight="1">
      <c r="A806" s="174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20"/>
    </row>
    <row r="807" ht="15.75" customHeight="1">
      <c r="A807" s="174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20"/>
    </row>
    <row r="808" ht="15.75" customHeight="1">
      <c r="A808" s="174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20"/>
    </row>
    <row r="809" ht="15.75" customHeight="1">
      <c r="A809" s="174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20"/>
    </row>
    <row r="810" ht="15.75" customHeight="1">
      <c r="A810" s="174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20"/>
    </row>
    <row r="811" ht="15.75" customHeight="1">
      <c r="A811" s="174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20"/>
    </row>
    <row r="812" ht="15.75" customHeight="1">
      <c r="A812" s="174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20"/>
    </row>
    <row r="813" ht="15.75" customHeight="1">
      <c r="A813" s="174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20"/>
    </row>
    <row r="814" ht="15.75" customHeight="1">
      <c r="A814" s="174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20"/>
    </row>
    <row r="815" ht="15.75" customHeight="1">
      <c r="A815" s="174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20"/>
    </row>
    <row r="816" ht="15.75" customHeight="1">
      <c r="A816" s="174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20"/>
    </row>
    <row r="817" ht="15.75" customHeight="1">
      <c r="A817" s="174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20"/>
    </row>
    <row r="818" ht="15.75" customHeight="1">
      <c r="A818" s="174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20"/>
    </row>
    <row r="819" ht="15.75" customHeight="1">
      <c r="A819" s="174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20"/>
    </row>
    <row r="820" ht="15.75" customHeight="1">
      <c r="A820" s="174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20"/>
    </row>
    <row r="821" ht="15.75" customHeight="1">
      <c r="A821" s="174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20"/>
    </row>
    <row r="822" ht="15.75" customHeight="1">
      <c r="A822" s="174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20"/>
    </row>
    <row r="823" ht="15.75" customHeight="1">
      <c r="A823" s="174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20"/>
    </row>
    <row r="824" ht="15.75" customHeight="1">
      <c r="A824" s="174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20"/>
    </row>
    <row r="825" ht="15.75" customHeight="1">
      <c r="A825" s="174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20"/>
    </row>
    <row r="826" ht="15.75" customHeight="1">
      <c r="A826" s="174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20"/>
    </row>
    <row r="827" ht="15.75" customHeight="1">
      <c r="A827" s="174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20"/>
    </row>
    <row r="828" ht="15.75" customHeight="1">
      <c r="A828" s="174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20"/>
    </row>
    <row r="829" ht="15.75" customHeight="1">
      <c r="A829" s="174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20"/>
    </row>
    <row r="830" ht="15.75" customHeight="1">
      <c r="A830" s="174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20"/>
    </row>
    <row r="831" ht="15.75" customHeight="1">
      <c r="A831" s="174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20"/>
    </row>
    <row r="832" ht="15.75" customHeight="1">
      <c r="A832" s="174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20"/>
    </row>
    <row r="833" ht="15.75" customHeight="1">
      <c r="A833" s="174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20"/>
    </row>
    <row r="834" ht="15.75" customHeight="1">
      <c r="A834" s="174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20"/>
    </row>
    <row r="835" ht="15.75" customHeight="1">
      <c r="A835" s="174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20"/>
    </row>
    <row r="836" ht="15.75" customHeight="1">
      <c r="A836" s="174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20"/>
    </row>
    <row r="837" ht="15.75" customHeight="1">
      <c r="A837" s="174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20"/>
    </row>
    <row r="838" ht="15.75" customHeight="1">
      <c r="A838" s="174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20"/>
    </row>
    <row r="839" ht="15.75" customHeight="1">
      <c r="A839" s="174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20"/>
    </row>
    <row r="840" ht="15.75" customHeight="1">
      <c r="A840" s="174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20"/>
    </row>
    <row r="841" ht="15.75" customHeight="1">
      <c r="A841" s="174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20"/>
    </row>
    <row r="842" ht="15.75" customHeight="1">
      <c r="A842" s="174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20"/>
    </row>
    <row r="843" ht="15.75" customHeight="1">
      <c r="A843" s="174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20"/>
    </row>
    <row r="844" ht="15.75" customHeight="1">
      <c r="A844" s="174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20"/>
    </row>
    <row r="845" ht="15.75" customHeight="1">
      <c r="A845" s="174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20"/>
    </row>
    <row r="846" ht="15.75" customHeight="1">
      <c r="A846" s="174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20"/>
    </row>
    <row r="847" ht="15.75" customHeight="1">
      <c r="A847" s="174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20"/>
    </row>
    <row r="848" ht="15.75" customHeight="1">
      <c r="A848" s="174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20"/>
    </row>
    <row r="849" ht="15.75" customHeight="1">
      <c r="A849" s="174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20"/>
    </row>
    <row r="850" ht="15.75" customHeight="1">
      <c r="A850" s="174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20"/>
    </row>
    <row r="851" ht="15.75" customHeight="1">
      <c r="A851" s="174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20"/>
    </row>
    <row r="852" ht="15.75" customHeight="1">
      <c r="A852" s="174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20"/>
    </row>
    <row r="853" ht="15.75" customHeight="1">
      <c r="A853" s="174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20"/>
    </row>
    <row r="854" ht="15.75" customHeight="1">
      <c r="A854" s="174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20"/>
    </row>
    <row r="855" ht="15.75" customHeight="1">
      <c r="A855" s="174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20"/>
    </row>
    <row r="856" ht="15.75" customHeight="1">
      <c r="A856" s="174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20"/>
    </row>
    <row r="857" ht="15.75" customHeight="1">
      <c r="A857" s="174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20"/>
    </row>
    <row r="858" ht="15.75" customHeight="1">
      <c r="A858" s="174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20"/>
    </row>
    <row r="859" ht="15.75" customHeight="1">
      <c r="A859" s="174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20"/>
    </row>
    <row r="860" ht="15.75" customHeight="1">
      <c r="A860" s="174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20"/>
    </row>
    <row r="861" ht="15.75" customHeight="1">
      <c r="A861" s="174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20"/>
    </row>
    <row r="862" ht="15.75" customHeight="1">
      <c r="A862" s="174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20"/>
    </row>
    <row r="863" ht="15.75" customHeight="1">
      <c r="A863" s="174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20"/>
    </row>
    <row r="864" ht="15.75" customHeight="1">
      <c r="A864" s="174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20"/>
    </row>
    <row r="865" ht="15.75" customHeight="1">
      <c r="A865" s="174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20"/>
    </row>
    <row r="866" ht="15.75" customHeight="1">
      <c r="A866" s="174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20"/>
    </row>
    <row r="867" ht="15.75" customHeight="1">
      <c r="A867" s="174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20"/>
    </row>
    <row r="868" ht="15.75" customHeight="1">
      <c r="A868" s="174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20"/>
    </row>
    <row r="869" ht="15.75" customHeight="1">
      <c r="A869" s="174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20"/>
    </row>
    <row r="870" ht="15.75" customHeight="1">
      <c r="A870" s="174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20"/>
    </row>
    <row r="871" ht="15.75" customHeight="1">
      <c r="A871" s="174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20"/>
    </row>
    <row r="872" ht="15.75" customHeight="1">
      <c r="A872" s="174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20"/>
    </row>
    <row r="873" ht="15.75" customHeight="1">
      <c r="A873" s="174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20"/>
    </row>
    <row r="874" ht="15.75" customHeight="1">
      <c r="A874" s="174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20"/>
    </row>
    <row r="875" ht="15.75" customHeight="1">
      <c r="A875" s="174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20"/>
    </row>
    <row r="876" ht="15.75" customHeight="1">
      <c r="A876" s="174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20"/>
    </row>
    <row r="877" ht="15.75" customHeight="1">
      <c r="A877" s="174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20"/>
    </row>
    <row r="878" ht="15.75" customHeight="1">
      <c r="A878" s="174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20"/>
    </row>
    <row r="879" ht="15.75" customHeight="1">
      <c r="A879" s="174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20"/>
    </row>
    <row r="880" ht="15.75" customHeight="1">
      <c r="A880" s="174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20"/>
    </row>
    <row r="881" ht="15.75" customHeight="1">
      <c r="A881" s="174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20"/>
    </row>
    <row r="882" ht="15.75" customHeight="1">
      <c r="A882" s="174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20"/>
    </row>
    <row r="883" ht="15.75" customHeight="1">
      <c r="A883" s="174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20"/>
    </row>
    <row r="884" ht="15.75" customHeight="1">
      <c r="A884" s="174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20"/>
    </row>
    <row r="885" ht="15.75" customHeight="1">
      <c r="A885" s="174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20"/>
    </row>
    <row r="886" ht="15.75" customHeight="1">
      <c r="A886" s="174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20"/>
    </row>
    <row r="887" ht="15.75" customHeight="1">
      <c r="A887" s="174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20"/>
    </row>
    <row r="888" ht="15.75" customHeight="1">
      <c r="A888" s="174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20"/>
    </row>
    <row r="889" ht="15.75" customHeight="1">
      <c r="A889" s="174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20"/>
    </row>
    <row r="890" ht="15.75" customHeight="1">
      <c r="A890" s="174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20"/>
    </row>
    <row r="891" ht="15.75" customHeight="1">
      <c r="A891" s="174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20"/>
    </row>
    <row r="892" ht="15.75" customHeight="1">
      <c r="A892" s="174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20"/>
    </row>
    <row r="893" ht="15.75" customHeight="1">
      <c r="A893" s="174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20"/>
    </row>
    <row r="894" ht="15.75" customHeight="1">
      <c r="A894" s="174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20"/>
    </row>
    <row r="895" ht="15.75" customHeight="1">
      <c r="A895" s="174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20"/>
    </row>
    <row r="896" ht="15.75" customHeight="1">
      <c r="A896" s="174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20"/>
    </row>
    <row r="897" ht="15.75" customHeight="1">
      <c r="A897" s="174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20"/>
    </row>
    <row r="898" ht="15.75" customHeight="1">
      <c r="A898" s="174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20"/>
    </row>
    <row r="899" ht="15.75" customHeight="1">
      <c r="A899" s="174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20"/>
    </row>
    <row r="900" ht="15.75" customHeight="1">
      <c r="A900" s="174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20"/>
    </row>
    <row r="901" ht="15.75" customHeight="1">
      <c r="A901" s="174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20"/>
    </row>
    <row r="902" ht="15.75" customHeight="1">
      <c r="A902" s="174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20"/>
    </row>
    <row r="903" ht="15.75" customHeight="1">
      <c r="A903" s="174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20"/>
    </row>
    <row r="904" ht="15.75" customHeight="1">
      <c r="A904" s="174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20"/>
    </row>
    <row r="905" ht="15.75" customHeight="1">
      <c r="A905" s="174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20"/>
    </row>
    <row r="906" ht="15.75" customHeight="1">
      <c r="A906" s="174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20"/>
    </row>
    <row r="907" ht="15.75" customHeight="1">
      <c r="A907" s="174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20"/>
    </row>
    <row r="908" ht="15.75" customHeight="1">
      <c r="A908" s="174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20"/>
    </row>
    <row r="909" ht="15.75" customHeight="1">
      <c r="A909" s="174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20"/>
    </row>
    <row r="910" ht="15.75" customHeight="1">
      <c r="A910" s="174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20"/>
    </row>
    <row r="911" ht="15.75" customHeight="1">
      <c r="A911" s="174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20"/>
    </row>
    <row r="912" ht="15.75" customHeight="1">
      <c r="A912" s="174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20"/>
    </row>
    <row r="913" ht="15.75" customHeight="1">
      <c r="A913" s="174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20"/>
    </row>
    <row r="914" ht="15.75" customHeight="1">
      <c r="A914" s="174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20"/>
    </row>
    <row r="915" ht="15.75" customHeight="1">
      <c r="A915" s="174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20"/>
    </row>
    <row r="916" ht="15.75" customHeight="1">
      <c r="A916" s="174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20"/>
    </row>
    <row r="917" ht="15.75" customHeight="1">
      <c r="A917" s="174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20"/>
    </row>
    <row r="918" ht="15.75" customHeight="1">
      <c r="A918" s="174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20"/>
    </row>
    <row r="919" ht="15.75" customHeight="1">
      <c r="A919" s="174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20"/>
    </row>
    <row r="920" ht="15.75" customHeight="1">
      <c r="A920" s="174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20"/>
    </row>
    <row r="921" ht="15.75" customHeight="1">
      <c r="A921" s="174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20"/>
    </row>
    <row r="922" ht="15.75" customHeight="1">
      <c r="A922" s="174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20"/>
    </row>
    <row r="923" ht="15.75" customHeight="1">
      <c r="A923" s="174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20"/>
    </row>
    <row r="924" ht="15.75" customHeight="1">
      <c r="A924" s="174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20"/>
    </row>
    <row r="925" ht="15.75" customHeight="1">
      <c r="A925" s="174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20"/>
    </row>
    <row r="926" ht="15.75" customHeight="1">
      <c r="A926" s="174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20"/>
    </row>
    <row r="927" ht="15.75" customHeight="1">
      <c r="A927" s="174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20"/>
    </row>
    <row r="928" ht="15.75" customHeight="1">
      <c r="A928" s="174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20"/>
    </row>
    <row r="929" ht="15.75" customHeight="1">
      <c r="A929" s="174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20"/>
    </row>
    <row r="930" ht="15.75" customHeight="1">
      <c r="A930" s="174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20"/>
    </row>
    <row r="931" ht="15.75" customHeight="1">
      <c r="A931" s="174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20"/>
    </row>
    <row r="932" ht="15.75" customHeight="1">
      <c r="A932" s="174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20"/>
    </row>
    <row r="933" ht="15.75" customHeight="1">
      <c r="A933" s="174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20"/>
    </row>
    <row r="934" ht="15.75" customHeight="1">
      <c r="A934" s="174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20"/>
    </row>
    <row r="935" ht="15.75" customHeight="1">
      <c r="A935" s="174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20"/>
    </row>
    <row r="936" ht="15.75" customHeight="1">
      <c r="A936" s="174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20"/>
    </row>
    <row r="937" ht="15.75" customHeight="1">
      <c r="A937" s="174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20"/>
    </row>
    <row r="938" ht="15.75" customHeight="1">
      <c r="A938" s="174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20"/>
    </row>
    <row r="939" ht="15.75" customHeight="1">
      <c r="A939" s="174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20"/>
    </row>
    <row r="940" ht="15.75" customHeight="1">
      <c r="A940" s="174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20"/>
    </row>
    <row r="941" ht="15.75" customHeight="1">
      <c r="A941" s="174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20"/>
    </row>
    <row r="942" ht="15.75" customHeight="1">
      <c r="A942" s="174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20"/>
    </row>
    <row r="943" ht="15.75" customHeight="1">
      <c r="A943" s="174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20"/>
    </row>
    <row r="944" ht="15.75" customHeight="1">
      <c r="A944" s="174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20"/>
    </row>
    <row r="945" ht="15.75" customHeight="1">
      <c r="A945" s="174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20"/>
    </row>
    <row r="946" ht="15.75" customHeight="1">
      <c r="A946" s="174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20"/>
    </row>
    <row r="947" ht="15.75" customHeight="1">
      <c r="A947" s="174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20"/>
    </row>
    <row r="948" ht="15.75" customHeight="1">
      <c r="A948" s="174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20"/>
    </row>
    <row r="949" ht="15.75" customHeight="1">
      <c r="A949" s="174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20"/>
    </row>
    <row r="950" ht="15.75" customHeight="1">
      <c r="A950" s="174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20"/>
    </row>
    <row r="951" ht="15.75" customHeight="1">
      <c r="A951" s="174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20"/>
    </row>
    <row r="952" ht="15.75" customHeight="1">
      <c r="A952" s="174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20"/>
    </row>
    <row r="953" ht="15.75" customHeight="1">
      <c r="A953" s="174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20"/>
    </row>
    <row r="954" ht="15.75" customHeight="1">
      <c r="A954" s="174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20"/>
    </row>
    <row r="955" ht="15.75" customHeight="1">
      <c r="A955" s="174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20"/>
    </row>
    <row r="956" ht="15.75" customHeight="1">
      <c r="A956" s="174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20"/>
    </row>
    <row r="957" ht="15.75" customHeight="1">
      <c r="A957" s="174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20"/>
    </row>
    <row r="958" ht="15.75" customHeight="1">
      <c r="A958" s="174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20"/>
    </row>
    <row r="959" ht="15.75" customHeight="1">
      <c r="A959" s="174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20"/>
    </row>
    <row r="960" ht="15.75" customHeight="1">
      <c r="A960" s="174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20"/>
    </row>
    <row r="961" ht="15.75" customHeight="1">
      <c r="A961" s="174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20"/>
    </row>
    <row r="962" ht="15.75" customHeight="1">
      <c r="A962" s="174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20"/>
    </row>
    <row r="963" ht="15.75" customHeight="1">
      <c r="A963" s="174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20"/>
    </row>
    <row r="964" ht="15.75" customHeight="1">
      <c r="A964" s="174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20"/>
    </row>
    <row r="965" ht="15.75" customHeight="1">
      <c r="A965" s="174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20"/>
    </row>
    <row r="966" ht="15.75" customHeight="1">
      <c r="A966" s="174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20"/>
    </row>
    <row r="967" ht="15.75" customHeight="1">
      <c r="A967" s="174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20"/>
    </row>
    <row r="968" ht="15.75" customHeight="1">
      <c r="A968" s="174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20"/>
    </row>
    <row r="969" ht="15.75" customHeight="1">
      <c r="A969" s="174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20"/>
    </row>
    <row r="970" ht="15.75" customHeight="1">
      <c r="A970" s="174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20"/>
    </row>
    <row r="971" ht="15.75" customHeight="1">
      <c r="A971" s="174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20"/>
    </row>
    <row r="972" ht="15.75" customHeight="1">
      <c r="A972" s="174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20"/>
    </row>
    <row r="973" ht="15.75" customHeight="1">
      <c r="A973" s="174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20"/>
    </row>
    <row r="974" ht="15.75" customHeight="1">
      <c r="A974" s="174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20"/>
    </row>
    <row r="975" ht="15.75" customHeight="1">
      <c r="A975" s="174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20"/>
    </row>
    <row r="976" ht="15.75" customHeight="1">
      <c r="A976" s="174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20"/>
    </row>
    <row r="977" ht="15.75" customHeight="1">
      <c r="A977" s="174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20"/>
    </row>
    <row r="978" ht="15.75" customHeight="1">
      <c r="A978" s="174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20"/>
    </row>
    <row r="979" ht="15.75" customHeight="1">
      <c r="A979" s="174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20"/>
    </row>
    <row r="980" ht="15.75" customHeight="1">
      <c r="A980" s="174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20"/>
    </row>
    <row r="981" ht="15.75" customHeight="1">
      <c r="A981" s="174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20"/>
    </row>
    <row r="982" ht="15.75" customHeight="1">
      <c r="A982" s="174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20"/>
    </row>
    <row r="983" ht="15.75" customHeight="1">
      <c r="A983" s="174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20"/>
    </row>
    <row r="984" ht="15.75" customHeight="1">
      <c r="A984" s="174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20"/>
    </row>
    <row r="985" ht="15.75" customHeight="1">
      <c r="A985" s="174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20"/>
    </row>
    <row r="986" ht="15.75" customHeight="1">
      <c r="A986" s="174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20"/>
    </row>
    <row r="987" ht="15.75" customHeight="1">
      <c r="A987" s="174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20"/>
    </row>
    <row r="988" ht="15.75" customHeight="1">
      <c r="A988" s="174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20"/>
    </row>
    <row r="989" ht="15.75" customHeight="1">
      <c r="A989" s="174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20"/>
    </row>
    <row r="990" ht="15.75" customHeight="1">
      <c r="A990" s="174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20"/>
    </row>
    <row r="991" ht="15.75" customHeight="1">
      <c r="A991" s="174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20"/>
    </row>
    <row r="992" ht="15.75" customHeight="1">
      <c r="A992" s="174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20"/>
    </row>
    <row r="993" ht="15.75" customHeight="1">
      <c r="A993" s="174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20"/>
    </row>
    <row r="994" ht="15.75" customHeight="1">
      <c r="A994" s="174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20"/>
    </row>
    <row r="995" ht="15.75" customHeight="1">
      <c r="A995" s="174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20"/>
    </row>
    <row r="996" ht="15.75" customHeight="1">
      <c r="A996" s="174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20"/>
    </row>
    <row r="997" ht="15.75" customHeight="1">
      <c r="A997" s="174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20"/>
    </row>
    <row r="998" ht="15.75" customHeight="1">
      <c r="A998" s="174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20"/>
    </row>
    <row r="999" ht="15.75" customHeight="1">
      <c r="A999" s="187"/>
      <c r="B999" s="207"/>
      <c r="C999" s="207"/>
      <c r="D999" s="207"/>
      <c r="E999" s="207"/>
      <c r="F999" s="207"/>
      <c r="G999" s="207"/>
      <c r="H999" s="207"/>
      <c r="I999" s="207"/>
      <c r="J999" s="207"/>
      <c r="K999" s="207"/>
      <c r="L999" s="207"/>
      <c r="M999" s="207"/>
      <c r="N999" s="207"/>
      <c r="O999" s="208"/>
      <c r="P999" s="208"/>
      <c r="Q999" s="208"/>
      <c r="R999" s="208"/>
      <c r="S999" s="208"/>
      <c r="T999" s="208"/>
      <c r="U999" s="208"/>
      <c r="V999" s="208"/>
      <c r="W999" s="208"/>
      <c r="X999" s="208"/>
      <c r="Y999" s="208"/>
      <c r="Z999" s="208"/>
      <c r="AA999" s="208"/>
      <c r="AB999" s="209"/>
    </row>
  </sheetData>
  <mergeCells count="27">
    <mergeCell ref="B1:D1"/>
    <mergeCell ref="B3:D3"/>
    <mergeCell ref="E51:G51"/>
    <mergeCell ref="E52:G52"/>
    <mergeCell ref="E12:F12"/>
    <mergeCell ref="E16:E17"/>
    <mergeCell ref="B14:B17"/>
    <mergeCell ref="C14:C17"/>
    <mergeCell ref="D14:D17"/>
    <mergeCell ref="E50:G50"/>
    <mergeCell ref="B49:D49"/>
    <mergeCell ref="B50:D55"/>
    <mergeCell ref="B48:D48"/>
    <mergeCell ref="F16:N16"/>
    <mergeCell ref="B46:D46"/>
    <mergeCell ref="O16:P16"/>
    <mergeCell ref="O50:W55"/>
    <mergeCell ref="Z11:Z12"/>
    <mergeCell ref="X9:Y9"/>
    <mergeCell ref="X8:Z8"/>
    <mergeCell ref="Z16:Z17"/>
    <mergeCell ref="Q16:Y16"/>
    <mergeCell ref="E14:Z15"/>
    <mergeCell ref="B9:E9"/>
    <mergeCell ref="B11:E11"/>
    <mergeCell ref="G9:O9"/>
    <mergeCell ref="G11:O11"/>
  </mergeCells>
  <conditionalFormatting sqref="X11:Z12 F13:N13">
    <cfRule type="cellIs" dxfId="2" priority="1" operator="lessThan" stopIfTrue="1">
      <formula>0</formula>
    </cfRule>
  </conditionalFormatting>
  <conditionalFormatting sqref="E18:E45">
    <cfRule type="containsText" dxfId="3" priority="1" stopIfTrue="1" text="kg">
      <formula>NOT(ISERROR(FIND(UPPER("kg"),UPPER(E18))))</formula>
      <formula>"kg"</formula>
    </cfRule>
  </conditionalFormatting>
  <dataValidations count="2">
    <dataValidation type="list" allowBlank="1" showInputMessage="1" showErrorMessage="1" sqref="E18:E45">
      <formula1>"CAT A,CAT B"</formula1>
    </dataValidation>
    <dataValidation type="list" allowBlank="1" showInputMessage="1" showErrorMessage="1" sqref="F18:Y45">
      <formula1>"Yes,No"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S20"/>
  <sheetViews>
    <sheetView workbookViewId="0" showGridLines="0" defaultGridColor="1"/>
  </sheetViews>
  <sheetFormatPr defaultColWidth="8.83333" defaultRowHeight="14.4" customHeight="1" outlineLevelRow="0" outlineLevelCol="0"/>
  <cols>
    <col min="1" max="1" hidden="1" width="8.83333" style="278" customWidth="1"/>
    <col min="2" max="19" width="8.85156" style="278" customWidth="1"/>
    <col min="20" max="16384" width="8.85156" style="278" customWidth="1"/>
  </cols>
  <sheetData>
    <row r="1" ht="13.55" customHeight="1">
      <c r="A1" t="s" s="279">
        <v>58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</row>
    <row r="2" ht="13.55" customHeight="1">
      <c r="A2" s="281">
        <v>45581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</row>
    <row r="3" ht="13.55" customHeight="1">
      <c r="A3" s="281">
        <v>45582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</row>
    <row r="4" ht="13.55" customHeight="1">
      <c r="A4" s="281">
        <v>45583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</row>
    <row r="5" ht="13.55" customHeight="1">
      <c r="A5" s="281">
        <v>45584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</row>
    <row r="6" ht="13.55" customHeight="1">
      <c r="A6" s="281">
        <v>45585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</row>
    <row r="7" ht="13.55" customHeight="1">
      <c r="A7" s="281">
        <v>45586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</row>
    <row r="8" ht="13.55" customHeight="1">
      <c r="A8" s="281">
        <v>45587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</row>
    <row r="9" ht="13.55" customHeight="1">
      <c r="A9" s="281">
        <v>45588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</row>
    <row r="10" ht="15" customHeight="1">
      <c r="A10" s="281">
        <v>45589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2"/>
      <c r="O10" s="283"/>
      <c r="P10" s="283"/>
      <c r="Q10" s="283"/>
      <c r="R10" s="283"/>
      <c r="S10" s="283"/>
    </row>
    <row r="11" ht="26.4" customHeight="1">
      <c r="A11" s="281">
        <v>45590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4"/>
      <c r="N11" s="29"/>
      <c r="O11" s="30"/>
      <c r="P11" s="31"/>
      <c r="Q11" s="30"/>
      <c r="R11" s="31"/>
      <c r="S11" s="32"/>
    </row>
    <row r="12" ht="26.4" customHeight="1">
      <c r="A12" s="281">
        <v>45591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4"/>
      <c r="N12" s="34"/>
      <c r="O12" s="35"/>
      <c r="P12" s="35"/>
      <c r="Q12" s="285"/>
      <c r="R12" s="285"/>
      <c r="S12" s="36"/>
    </row>
    <row r="13" ht="15" customHeight="1">
      <c r="A13" s="280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6"/>
      <c r="N13" s="42"/>
      <c r="O13" s="43"/>
      <c r="P13" s="43"/>
      <c r="Q13" s="287"/>
      <c r="R13" s="287"/>
      <c r="S13" s="44"/>
    </row>
    <row r="14" ht="15" customHeight="1">
      <c r="A14" s="280"/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6"/>
      <c r="N14" s="42"/>
      <c r="O14" s="43"/>
      <c r="P14" s="43"/>
      <c r="Q14" s="288"/>
      <c r="R14" s="288"/>
      <c r="S14" s="48"/>
    </row>
    <row r="15" ht="14.05" customHeight="1">
      <c r="A15" s="280"/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9"/>
      <c r="O15" s="289"/>
      <c r="P15" s="289"/>
      <c r="Q15" s="289"/>
      <c r="R15" s="289"/>
      <c r="S15" s="289"/>
    </row>
    <row r="16" ht="13.55" customHeight="1">
      <c r="A16" s="280"/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</row>
    <row r="17" ht="13.55" customHeight="1">
      <c r="A17" s="280"/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</row>
    <row r="18" ht="13.55" customHeight="1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</row>
    <row r="19" ht="13.55" customHeight="1">
      <c r="A19" s="280"/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</row>
    <row r="20" ht="13.55" customHeight="1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</row>
  </sheetData>
  <mergeCells count="5">
    <mergeCell ref="O11:P11"/>
    <mergeCell ref="Q11:R11"/>
    <mergeCell ref="Q13:Q14"/>
    <mergeCell ref="R13:R14"/>
    <mergeCell ref="S13:S14"/>
  </mergeCells>
  <conditionalFormatting sqref="O13:S13 O14:P14">
    <cfRule type="cellIs" dxfId="4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