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220" activeTab="0"/>
  </bookViews>
  <sheets>
    <sheet name="Folha1" sheetId="1" r:id="rId1"/>
  </sheets>
  <definedNames>
    <definedName name="Single_Competition">'Folha1'!$R$12</definedName>
    <definedName name="Single_TrainingCamp">'Folha1'!$T$12</definedName>
    <definedName name="Twin_Triple_Competition">'Folha1'!$S$12</definedName>
    <definedName name="Twin_Triple_TrainingCamp">'Folha1'!$U$12</definedName>
  </definedNames>
  <calcPr fullCalcOnLoad="1"/>
</workbook>
</file>

<file path=xl/sharedStrings.xml><?xml version="1.0" encoding="utf-8"?>
<sst xmlns="http://schemas.openxmlformats.org/spreadsheetml/2006/main" count="78" uniqueCount="56">
  <si>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</si>
  <si>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</si>
  <si>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</si>
  <si>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</si>
  <si>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</si>
  <si>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</si>
  <si>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</si>
  <si>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</si>
  <si>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</si>
  <si>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</si>
  <si>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</si>
  <si>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</si>
  <si>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</si>
  <si>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</si>
  <si>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</si>
  <si>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</si>
  <si>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t>Fax: +351 213 951 679</t>
  </si>
  <si>
    <r>
      <t xml:space="preserve">E-mail: </t>
    </r>
    <r>
      <rPr>
        <u val="single"/>
        <sz val="14"/>
        <color indexed="30"/>
        <rFont val="Arial"/>
        <family val="2"/>
      </rPr>
      <t>hotelevents@fpj.pt</t>
    </r>
  </si>
  <si>
    <t>Michel</t>
  </si>
  <si>
    <t>ALMEIDA</t>
  </si>
  <si>
    <t>João</t>
  </si>
  <si>
    <t>PINA</t>
  </si>
  <si>
    <t>-73 Kg</t>
  </si>
  <si>
    <t>Twin/Triple</t>
  </si>
  <si>
    <t>Single</t>
  </si>
  <si>
    <t>Twin / Triple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</si>
  <si>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</si>
  <si>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</si>
  <si>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</si>
  <si>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</si>
  <si>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</si>
  <si>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</si>
  <si>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</si>
  <si>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Competition Night(s)
</t>
    </r>
    <r>
      <rPr>
        <sz val="10"/>
        <color indexed="10"/>
        <rFont val="Calibri"/>
        <family val="2"/>
      </rPr>
      <t>Half Board</t>
    </r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</si>
  <si>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</si>
  <si>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</si>
  <si>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</si>
  <si>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</si>
  <si>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</si>
  <si>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</si>
  <si>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</si>
  <si>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</si>
  <si>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</si>
  <si>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r>
      <t xml:space="preserve">Training Camp
</t>
    </r>
    <r>
      <rPr>
        <sz val="10"/>
        <color indexed="10"/>
        <rFont val="Arial"/>
        <family val="2"/>
      </rPr>
      <t>(Full Board)</t>
    </r>
  </si>
  <si>
    <r>
      <t xml:space="preserve">Competition
</t>
    </r>
    <r>
      <rPr>
        <sz val="10"/>
        <color indexed="10"/>
        <rFont val="Arial"/>
        <family val="2"/>
      </rPr>
      <t>(Half Board)</t>
    </r>
  </si>
  <si>
    <r>
      <t>Payments received by bank transfer until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April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(10% discount)</t>
    </r>
  </si>
  <si>
    <r>
      <t>Payments by bank transfer after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April or during the accreditation (in cash only)</t>
    </r>
  </si>
  <si>
    <t>Before 8th April:   No charge                                                            
After 9th April:     100% (Full Charge)</t>
  </si>
  <si>
    <r>
      <t>Name: BANCO ESPIRITO SANTO - AGÊNCIA DA LAPA
Address: Rua de Buenos Aires, 5 * 1200 Lisboa * PORTUGAL
Account Nr: 0410 3506 0007
IBAN: PT50 0007 0041 0003 5060 0077 9
SWIFT code: BESCPTPL
Please specify: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EC and TC Cadets 2013</t>
    </r>
  </si>
  <si>
    <r>
      <t xml:space="preserve">Airport Transfers
</t>
    </r>
    <r>
      <rPr>
        <b/>
        <sz val="12"/>
        <color indexed="10"/>
        <rFont val="Arial"/>
        <family val="2"/>
      </rPr>
      <t>20 € per person per journey</t>
    </r>
  </si>
  <si>
    <t>Lisboa -&gt; Coimbra</t>
  </si>
  <si>
    <t>Coimbra -&gt; Lisboa</t>
  </si>
  <si>
    <t>Yes</t>
  </si>
  <si>
    <t>15 or 17-04-2013</t>
  </si>
  <si>
    <t>HOTEL RESERVATION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</si>
  <si>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25th March</t>
    </r>
    <r>
      <rPr>
        <b/>
        <sz val="16"/>
        <rFont val="Arial"/>
        <family val="2"/>
      </rPr>
      <t xml:space="preserve"> to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</si>
</sst>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;@"/>
    <numFmt numFmtId="173" formatCode="#,##0\ &quot;€&quot;"/>
    <numFmt numFmtId="174" formatCode="[&lt;=999999999]###\ ###\ ###;\(###\)\ ###\ ###\ ###"/>
    <numFmt numFmtId="175" formatCode="_-* #,##0\ &quot;€&quot;_-;\-* #,##0\ &quot;€&quot;_-;_-* &quot;-&quot;??\ &quot;€&quot;_-;_-@_-"/>
    <numFmt numFmtId="176" formatCode="[$-816]dddd\,\ d&quot; de &quot;mmmm&quot; de &quot;yyyy"/>
  </numFmts>
  <fonts count="65">
    <font>
      <sz val="10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4"/>
      <color indexed="3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b/>
      <vertAlign val="super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13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4" fontId="3" fillId="13" borderId="10" xfId="0" applyNumberFormat="1" applyFont="1" applyFill="1" applyBorder="1" applyAlignment="1" applyProtection="1">
      <alignment horizontal="center" vertical="center" wrapText="1"/>
      <protection/>
    </xf>
    <xf numFmtId="14" fontId="3" fillId="1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4" fontId="6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172" fontId="12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14" fontId="8" fillId="13" borderId="14" xfId="0" applyNumberFormat="1" applyFont="1" applyFill="1" applyBorder="1" applyAlignment="1" applyProtection="1">
      <alignment horizontal="center" vertical="center"/>
      <protection/>
    </xf>
    <xf numFmtId="14" fontId="8" fillId="6" borderId="15" xfId="0" applyNumberFormat="1" applyFont="1" applyFill="1" applyBorder="1" applyAlignment="1" applyProtection="1">
      <alignment horizontal="center" vertical="center"/>
      <protection/>
    </xf>
    <xf numFmtId="0" fontId="8" fillId="13" borderId="16" xfId="0" applyNumberFormat="1" applyFont="1" applyFill="1" applyBorder="1" applyAlignment="1" applyProtection="1">
      <alignment horizontal="center" vertical="center"/>
      <protection/>
    </xf>
    <xf numFmtId="0" fontId="8" fillId="6" borderId="17" xfId="0" applyNumberFormat="1" applyFont="1" applyFill="1" applyBorder="1" applyAlignment="1" applyProtection="1">
      <alignment horizontal="center" vertical="center"/>
      <protection/>
    </xf>
    <xf numFmtId="14" fontId="8" fillId="6" borderId="18" xfId="0" applyNumberFormat="1" applyFont="1" applyFill="1" applyBorder="1" applyAlignment="1" applyProtection="1">
      <alignment horizontal="center" vertical="center"/>
      <protection/>
    </xf>
    <xf numFmtId="0" fontId="8" fillId="6" borderId="19" xfId="0" applyNumberFormat="1" applyFont="1" applyFill="1" applyBorder="1" applyAlignment="1" applyProtection="1">
      <alignment horizontal="center" vertical="center"/>
      <protection/>
    </xf>
    <xf numFmtId="14" fontId="8" fillId="13" borderId="15" xfId="0" applyNumberFormat="1" applyFont="1" applyFill="1" applyBorder="1" applyAlignment="1" applyProtection="1">
      <alignment horizontal="center" vertical="center"/>
      <protection/>
    </xf>
    <xf numFmtId="0" fontId="8" fillId="13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left" vertical="center"/>
      <protection locked="0"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14" fontId="9" fillId="33" borderId="22" xfId="0" applyNumberFormat="1" applyFont="1" applyFill="1" applyBorder="1" applyAlignment="1" applyProtection="1">
      <alignment horizontal="center" vertical="center"/>
      <protection locked="0"/>
    </xf>
    <xf numFmtId="14" fontId="9" fillId="34" borderId="23" xfId="0" applyNumberFormat="1" applyFont="1" applyFill="1" applyBorder="1" applyAlignment="1" applyProtection="1">
      <alignment horizontal="center" vertical="center"/>
      <protection locked="0"/>
    </xf>
    <xf numFmtId="0" fontId="9" fillId="34" borderId="23" xfId="0" applyNumberFormat="1" applyFont="1" applyFill="1" applyBorder="1" applyAlignment="1" applyProtection="1">
      <alignment horizontal="center" vertical="center"/>
      <protection locked="0"/>
    </xf>
    <xf numFmtId="0" fontId="9" fillId="34" borderId="22" xfId="0" applyNumberFormat="1" applyFont="1" applyFill="1" applyBorder="1" applyAlignment="1" applyProtection="1">
      <alignment horizontal="center" vertical="center"/>
      <protection locked="0"/>
    </xf>
    <xf numFmtId="173" fontId="9" fillId="35" borderId="2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left" vertical="center"/>
      <protection locked="0"/>
    </xf>
    <xf numFmtId="0" fontId="9" fillId="33" borderId="26" xfId="0" applyNumberFormat="1" applyFont="1" applyFill="1" applyBorder="1" applyAlignment="1" applyProtection="1" quotePrefix="1">
      <alignment horizontal="center" vertical="center"/>
      <protection locked="0"/>
    </xf>
    <xf numFmtId="14" fontId="9" fillId="34" borderId="27" xfId="0" applyNumberFormat="1" applyFont="1" applyFill="1" applyBorder="1" applyAlignment="1" applyProtection="1">
      <alignment horizontal="center" vertical="center"/>
      <protection locked="0"/>
    </xf>
    <xf numFmtId="0" fontId="9" fillId="34" borderId="27" xfId="0" applyNumberFormat="1" applyFont="1" applyFill="1" applyBorder="1" applyAlignment="1" applyProtection="1">
      <alignment horizontal="center" vertical="center"/>
      <protection locked="0"/>
    </xf>
    <xf numFmtId="0" fontId="9" fillId="34" borderId="15" xfId="0" applyNumberFormat="1" applyFont="1" applyFill="1" applyBorder="1" applyAlignment="1" applyProtection="1">
      <alignment horizontal="center" vertical="center"/>
      <protection locked="0"/>
    </xf>
    <xf numFmtId="173" fontId="9" fillId="35" borderId="28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left" vertical="center"/>
      <protection locked="0"/>
    </xf>
    <xf numFmtId="0" fontId="9" fillId="33" borderId="30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6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7" xfId="0" applyNumberFormat="1" applyFont="1" applyFill="1" applyBorder="1" applyAlignment="1" applyProtection="1" quotePrefix="1">
      <alignment horizontal="center" vertical="center"/>
      <protection locked="0"/>
    </xf>
    <xf numFmtId="173" fontId="9" fillId="35" borderId="31" xfId="0" applyNumberFormat="1" applyFont="1" applyFill="1" applyBorder="1" applyAlignment="1" applyProtection="1">
      <alignment horizontal="right" vertical="center"/>
      <protection/>
    </xf>
    <xf numFmtId="0" fontId="9" fillId="33" borderId="32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174" fontId="11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14" fontId="9" fillId="33" borderId="23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7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33" xfId="0" applyNumberFormat="1" applyFont="1" applyFill="1" applyBorder="1" applyAlignment="1" applyProtection="1" quotePrefix="1">
      <alignment horizontal="center" vertical="center"/>
      <protection locked="0"/>
    </xf>
    <xf numFmtId="14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 locked="0"/>
    </xf>
    <xf numFmtId="0" fontId="9" fillId="36" borderId="15" xfId="0" applyNumberFormat="1" applyFont="1" applyFill="1" applyBorder="1" applyAlignment="1" applyProtection="1">
      <alignment horizontal="center" vertical="center"/>
      <protection locked="0"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left" vertical="center"/>
      <protection/>
    </xf>
    <xf numFmtId="0" fontId="18" fillId="33" borderId="36" xfId="0" applyNumberFormat="1" applyFont="1" applyFill="1" applyBorder="1" applyAlignment="1" applyProtection="1">
      <alignment horizontal="left" vertical="center"/>
      <protection/>
    </xf>
    <xf numFmtId="0" fontId="18" fillId="35" borderId="37" xfId="0" applyNumberFormat="1" applyFont="1" applyFill="1" applyBorder="1" applyAlignment="1" applyProtection="1">
      <alignment horizontal="center" vertical="center"/>
      <protection/>
    </xf>
    <xf numFmtId="14" fontId="18" fillId="35" borderId="34" xfId="0" applyNumberFormat="1" applyFont="1" applyFill="1" applyBorder="1" applyAlignment="1" applyProtection="1">
      <alignment horizontal="center" vertical="center"/>
      <protection/>
    </xf>
    <xf numFmtId="14" fontId="18" fillId="35" borderId="35" xfId="0" applyNumberFormat="1" applyFont="1" applyFill="1" applyBorder="1" applyAlignment="1" applyProtection="1">
      <alignment horizontal="center" vertical="center"/>
      <protection/>
    </xf>
    <xf numFmtId="14" fontId="18" fillId="35" borderId="38" xfId="0" applyNumberFormat="1" applyFont="1" applyFill="1" applyBorder="1" applyAlignment="1" applyProtection="1">
      <alignment horizontal="center" vertical="center"/>
      <protection/>
    </xf>
    <xf numFmtId="0" fontId="18" fillId="34" borderId="35" xfId="0" applyNumberFormat="1" applyFont="1" applyFill="1" applyBorder="1" applyAlignment="1" applyProtection="1">
      <alignment horizontal="center" vertical="center"/>
      <protection/>
    </xf>
    <xf numFmtId="0" fontId="18" fillId="13" borderId="35" xfId="0" applyNumberFormat="1" applyFont="1" applyFill="1" applyBorder="1" applyAlignment="1" applyProtection="1">
      <alignment horizontal="center" vertical="center"/>
      <protection/>
    </xf>
    <xf numFmtId="0" fontId="18" fillId="13" borderId="38" xfId="0" applyNumberFormat="1" applyFont="1" applyFill="1" applyBorder="1" applyAlignment="1" applyProtection="1">
      <alignment horizontal="center" vertical="center"/>
      <protection/>
    </xf>
    <xf numFmtId="0" fontId="18" fillId="36" borderId="38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33" borderId="39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left" vertical="center"/>
      <protection/>
    </xf>
    <xf numFmtId="0" fontId="18" fillId="33" borderId="41" xfId="0" applyNumberFormat="1" applyFont="1" applyFill="1" applyBorder="1" applyAlignment="1" applyProtection="1">
      <alignment horizontal="left" vertical="center"/>
      <protection/>
    </xf>
    <xf numFmtId="0" fontId="18" fillId="35" borderId="42" xfId="0" applyNumberFormat="1" applyFont="1" applyFill="1" applyBorder="1" applyAlignment="1" applyProtection="1" quotePrefix="1">
      <alignment horizontal="center" vertical="center"/>
      <protection/>
    </xf>
    <xf numFmtId="14" fontId="18" fillId="35" borderId="16" xfId="0" applyNumberFormat="1" applyFont="1" applyFill="1" applyBorder="1" applyAlignment="1" applyProtection="1" quotePrefix="1">
      <alignment horizontal="center" vertical="center"/>
      <protection/>
    </xf>
    <xf numFmtId="14" fontId="18" fillId="34" borderId="33" xfId="0" applyNumberFormat="1" applyFont="1" applyFill="1" applyBorder="1" applyAlignment="1" applyProtection="1">
      <alignment horizontal="center" vertical="center"/>
      <protection/>
    </xf>
    <xf numFmtId="0" fontId="18" fillId="34" borderId="33" xfId="0" applyNumberFormat="1" applyFont="1" applyFill="1" applyBorder="1" applyAlignment="1" applyProtection="1">
      <alignment horizontal="center" vertical="center"/>
      <protection/>
    </xf>
    <xf numFmtId="0" fontId="18" fillId="13" borderId="33" xfId="0" applyNumberFormat="1" applyFont="1" applyFill="1" applyBorder="1" applyAlignment="1" applyProtection="1">
      <alignment horizontal="center" vertical="center"/>
      <protection/>
    </xf>
    <xf numFmtId="0" fontId="18" fillId="13" borderId="17" xfId="0" applyNumberFormat="1" applyFont="1" applyFill="1" applyBorder="1" applyAlignment="1" applyProtection="1">
      <alignment horizontal="center" vertical="center"/>
      <protection/>
    </xf>
    <xf numFmtId="0" fontId="18" fillId="36" borderId="1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5" fillId="0" borderId="43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4" fontId="3" fillId="6" borderId="43" xfId="0" applyNumberFormat="1" applyFont="1" applyFill="1" applyBorder="1" applyAlignment="1" applyProtection="1">
      <alignment horizontal="center" vertical="center" wrapText="1"/>
      <protection/>
    </xf>
    <xf numFmtId="0" fontId="18" fillId="36" borderId="34" xfId="0" applyNumberFormat="1" applyFont="1" applyFill="1" applyBorder="1" applyAlignment="1" applyProtection="1">
      <alignment horizontal="center" vertical="center"/>
      <protection/>
    </xf>
    <xf numFmtId="0" fontId="18" fillId="36" borderId="16" xfId="0" applyNumberFormat="1" applyFont="1" applyFill="1" applyBorder="1" applyAlignment="1" applyProtection="1">
      <alignment horizontal="center" vertical="center"/>
      <protection/>
    </xf>
    <xf numFmtId="20" fontId="18" fillId="35" borderId="35" xfId="0" applyNumberFormat="1" applyFont="1" applyFill="1" applyBorder="1" applyAlignment="1" applyProtection="1">
      <alignment horizontal="center" vertical="center"/>
      <protection/>
    </xf>
    <xf numFmtId="20" fontId="18" fillId="35" borderId="33" xfId="0" applyNumberFormat="1" applyFont="1" applyFill="1" applyBorder="1" applyAlignment="1" applyProtection="1" quotePrefix="1">
      <alignment horizontal="center" vertical="center"/>
      <protection/>
    </xf>
    <xf numFmtId="14" fontId="18" fillId="35" borderId="33" xfId="0" applyNumberFormat="1" applyFont="1" applyFill="1" applyBorder="1" applyAlignment="1" applyProtection="1">
      <alignment horizontal="center" vertical="center"/>
      <protection/>
    </xf>
    <xf numFmtId="14" fontId="18" fillId="35" borderId="17" xfId="0" applyNumberFormat="1" applyFont="1" applyFill="1" applyBorder="1" applyAlignment="1" applyProtection="1">
      <alignment horizontal="center" vertical="center"/>
      <protection/>
    </xf>
    <xf numFmtId="175" fontId="9" fillId="0" borderId="0" xfId="0" applyNumberFormat="1" applyFont="1" applyAlignment="1" applyProtection="1">
      <alignment vertical="center"/>
      <protection/>
    </xf>
    <xf numFmtId="0" fontId="9" fillId="34" borderId="40" xfId="0" applyNumberFormat="1" applyFont="1" applyFill="1" applyBorder="1" applyAlignment="1" applyProtection="1">
      <alignment horizontal="center" vertical="center"/>
      <protection locked="0"/>
    </xf>
    <xf numFmtId="0" fontId="9" fillId="34" borderId="44" xfId="0" applyNumberFormat="1" applyFont="1" applyFill="1" applyBorder="1" applyAlignment="1" applyProtection="1">
      <alignment horizontal="center" vertical="center"/>
      <protection locked="0"/>
    </xf>
    <xf numFmtId="175" fontId="15" fillId="0" borderId="24" xfId="57" applyNumberFormat="1" applyFont="1" applyBorder="1" applyAlignment="1" applyProtection="1">
      <alignment vertical="center"/>
      <protection/>
    </xf>
    <xf numFmtId="175" fontId="15" fillId="0" borderId="31" xfId="57" applyNumberFormat="1" applyFont="1" applyBorder="1" applyAlignment="1" applyProtection="1">
      <alignment vertical="center"/>
      <protection/>
    </xf>
    <xf numFmtId="14" fontId="9" fillId="34" borderId="40" xfId="0" applyNumberFormat="1" applyFont="1" applyFill="1" applyBorder="1" applyAlignment="1" applyProtection="1">
      <alignment horizontal="center" vertical="center"/>
      <protection locked="0"/>
    </xf>
    <xf numFmtId="0" fontId="8" fillId="6" borderId="45" xfId="0" applyNumberFormat="1" applyFont="1" applyFill="1" applyBorder="1" applyAlignment="1" applyProtection="1">
      <alignment horizontal="center" vertical="center" wrapText="1"/>
      <protection/>
    </xf>
    <xf numFmtId="0" fontId="8" fillId="6" borderId="24" xfId="0" applyNumberFormat="1" applyFont="1" applyFill="1" applyBorder="1" applyAlignment="1" applyProtection="1">
      <alignment horizontal="center" vertical="center"/>
      <protection/>
    </xf>
    <xf numFmtId="173" fontId="18" fillId="33" borderId="46" xfId="0" applyNumberFormat="1" applyFont="1" applyFill="1" applyBorder="1" applyAlignment="1" applyProtection="1">
      <alignment horizontal="right" vertical="center"/>
      <protection/>
    </xf>
    <xf numFmtId="173" fontId="18" fillId="33" borderId="31" xfId="0" applyNumberFormat="1" applyFont="1" applyFill="1" applyBorder="1" applyAlignment="1" applyProtection="1">
      <alignment horizontal="right" vertical="center"/>
      <protection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9" fillId="36" borderId="14" xfId="0" applyNumberFormat="1" applyFont="1" applyFill="1" applyBorder="1" applyAlignment="1" applyProtection="1">
      <alignment horizontal="center" vertical="center"/>
      <protection locked="0"/>
    </xf>
    <xf numFmtId="0" fontId="9" fillId="36" borderId="16" xfId="0" applyNumberFormat="1" applyFont="1" applyFill="1" applyBorder="1" applyAlignment="1" applyProtection="1">
      <alignment horizontal="center" vertical="center"/>
      <protection locked="0"/>
    </xf>
    <xf numFmtId="0" fontId="9" fillId="36" borderId="17" xfId="0" applyNumberFormat="1" applyFont="1" applyFill="1" applyBorder="1" applyAlignment="1" applyProtection="1">
      <alignment horizontal="center" vertical="center"/>
      <protection locked="0"/>
    </xf>
    <xf numFmtId="14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18" fillId="36" borderId="35" xfId="0" applyNumberFormat="1" applyFont="1" applyFill="1" applyBorder="1" applyAlignment="1" applyProtection="1">
      <alignment horizontal="center" vertical="center"/>
      <protection/>
    </xf>
    <xf numFmtId="0" fontId="18" fillId="36" borderId="33" xfId="0" applyNumberFormat="1" applyFont="1" applyFill="1" applyBorder="1" applyAlignment="1" applyProtection="1">
      <alignment horizontal="center" vertical="center"/>
      <protection/>
    </xf>
    <xf numFmtId="0" fontId="9" fillId="36" borderId="23" xfId="0" applyNumberFormat="1" applyFont="1" applyFill="1" applyBorder="1" applyAlignment="1" applyProtection="1">
      <alignment horizontal="center" vertical="center"/>
      <protection locked="0"/>
    </xf>
    <xf numFmtId="0" fontId="9" fillId="36" borderId="27" xfId="0" applyNumberFormat="1" applyFont="1" applyFill="1" applyBorder="1" applyAlignment="1" applyProtection="1">
      <alignment horizontal="center" vertical="center"/>
      <protection locked="0"/>
    </xf>
    <xf numFmtId="0" fontId="9" fillId="36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0" fillId="33" borderId="22" xfId="0" applyFill="1" applyBorder="1" applyAlignment="1" applyProtection="1">
      <alignment vertical="center" wrapText="1"/>
      <protection/>
    </xf>
    <xf numFmtId="14" fontId="63" fillId="33" borderId="43" xfId="0" applyNumberFormat="1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 applyProtection="1">
      <alignment horizontal="center" vertical="center" wrapText="1"/>
      <protection/>
    </xf>
    <xf numFmtId="0" fontId="18" fillId="35" borderId="34" xfId="0" applyNumberFormat="1" applyFont="1" applyFill="1" applyBorder="1" applyAlignment="1" applyProtection="1">
      <alignment horizontal="center" vertical="center"/>
      <protection/>
    </xf>
    <xf numFmtId="0" fontId="18" fillId="35" borderId="38" xfId="0" applyNumberFormat="1" applyFont="1" applyFill="1" applyBorder="1" applyAlignment="1" applyProtection="1">
      <alignment horizontal="center" vertical="center"/>
      <protection/>
    </xf>
    <xf numFmtId="0" fontId="18" fillId="35" borderId="16" xfId="0" applyNumberFormat="1" applyFont="1" applyFill="1" applyBorder="1" applyAlignment="1" applyProtection="1">
      <alignment horizontal="center" vertical="center"/>
      <protection/>
    </xf>
    <xf numFmtId="0" fontId="18" fillId="35" borderId="17" xfId="0" applyNumberFormat="1" applyFont="1" applyFill="1" applyBorder="1" applyAlignment="1" applyProtection="1">
      <alignment horizontal="center" vertical="center"/>
      <protection/>
    </xf>
    <xf numFmtId="0" fontId="9" fillId="35" borderId="20" xfId="0" applyNumberFormat="1" applyFont="1" applyFill="1" applyBorder="1" applyAlignment="1" applyProtection="1">
      <alignment horizontal="center" vertical="center"/>
      <protection locked="0"/>
    </xf>
    <xf numFmtId="0" fontId="9" fillId="35" borderId="22" xfId="0" applyNumberFormat="1" applyFont="1" applyFill="1" applyBorder="1" applyAlignment="1" applyProtection="1">
      <alignment horizontal="center" vertical="center"/>
      <protection locked="0"/>
    </xf>
    <xf numFmtId="0" fontId="9" fillId="35" borderId="14" xfId="0" applyNumberFormat="1" applyFont="1" applyFill="1" applyBorder="1" applyAlignment="1" applyProtection="1">
      <alignment horizontal="center" vertical="center"/>
      <protection locked="0"/>
    </xf>
    <xf numFmtId="0" fontId="9" fillId="35" borderId="15" xfId="0" applyNumberFormat="1" applyFont="1" applyFill="1" applyBorder="1" applyAlignment="1" applyProtection="1">
      <alignment horizontal="center" vertical="center"/>
      <protection locked="0"/>
    </xf>
    <xf numFmtId="0" fontId="9" fillId="35" borderId="16" xfId="0" applyNumberFormat="1" applyFont="1" applyFill="1" applyBorder="1" applyAlignment="1" applyProtection="1">
      <alignment horizontal="center" vertical="center"/>
      <protection locked="0"/>
    </xf>
    <xf numFmtId="0" fontId="9" fillId="35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Border="1" applyAlignment="1" applyProtection="1">
      <alignment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Border="1" applyAlignment="1" applyProtection="1">
      <alignment horizontal="center" vertical="center" wrapText="1"/>
      <protection/>
    </xf>
    <xf numFmtId="0" fontId="5" fillId="0" borderId="51" xfId="0" applyNumberFormat="1" applyFont="1" applyBorder="1" applyAlignment="1" applyProtection="1">
      <alignment horizontal="center" vertical="center" wrapText="1"/>
      <protection/>
    </xf>
    <xf numFmtId="14" fontId="9" fillId="0" borderId="45" xfId="0" applyNumberFormat="1" applyFont="1" applyBorder="1" applyAlignment="1" applyProtection="1">
      <alignment horizontal="right" vertical="center"/>
      <protection/>
    </xf>
    <xf numFmtId="14" fontId="9" fillId="0" borderId="52" xfId="0" applyNumberFormat="1" applyFont="1" applyBorder="1" applyAlignment="1" applyProtection="1">
      <alignment horizontal="right" vertical="center"/>
      <protection/>
    </xf>
    <xf numFmtId="14" fontId="9" fillId="0" borderId="24" xfId="0" applyNumberFormat="1" applyFont="1" applyBorder="1" applyAlignment="1" applyProtection="1">
      <alignment horizontal="right" vertical="center"/>
      <protection/>
    </xf>
    <xf numFmtId="14" fontId="9" fillId="0" borderId="53" xfId="0" applyNumberFormat="1" applyFont="1" applyBorder="1" applyAlignment="1" applyProtection="1">
      <alignment horizontal="right" vertical="center"/>
      <protection/>
    </xf>
    <xf numFmtId="14" fontId="9" fillId="0" borderId="54" xfId="0" applyNumberFormat="1" applyFont="1" applyBorder="1" applyAlignment="1" applyProtection="1">
      <alignment horizontal="right" vertical="center"/>
      <protection/>
    </xf>
    <xf numFmtId="14" fontId="9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9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56" xfId="0" applyNumberFormat="1" applyFont="1" applyFill="1" applyBorder="1" applyAlignment="1" applyProtection="1">
      <alignment horizontal="left" vertical="center"/>
      <protection locked="0"/>
    </xf>
    <xf numFmtId="174" fontId="9" fillId="33" borderId="55" xfId="0" applyNumberFormat="1" applyFont="1" applyFill="1" applyBorder="1" applyAlignment="1" applyProtection="1">
      <alignment horizontal="left" vertical="center"/>
      <protection locked="0"/>
    </xf>
    <xf numFmtId="174" fontId="9" fillId="33" borderId="13" xfId="0" applyNumberFormat="1" applyFont="1" applyFill="1" applyBorder="1" applyAlignment="1" applyProtection="1">
      <alignment horizontal="left" vertical="center"/>
      <protection locked="0"/>
    </xf>
    <xf numFmtId="174" fontId="9" fillId="33" borderId="56" xfId="0" applyNumberFormat="1" applyFont="1" applyFill="1" applyBorder="1" applyAlignment="1" applyProtection="1">
      <alignment horizontal="left" vertical="center"/>
      <protection locked="0"/>
    </xf>
    <xf numFmtId="0" fontId="8" fillId="13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57" xfId="0" applyNumberFormat="1" applyFont="1" applyBorder="1" applyAlignment="1" applyProtection="1">
      <alignment horizontal="center" vertical="center" wrapText="1"/>
      <protection/>
    </xf>
    <xf numFmtId="0" fontId="0" fillId="6" borderId="45" xfId="0" applyFill="1" applyBorder="1" applyAlignment="1" applyProtection="1">
      <alignment horizontal="center" vertical="center" wrapText="1"/>
      <protection/>
    </xf>
    <xf numFmtId="0" fontId="0" fillId="6" borderId="52" xfId="0" applyFill="1" applyBorder="1" applyAlignment="1" applyProtection="1">
      <alignment horizontal="center" vertical="center" wrapText="1"/>
      <protection/>
    </xf>
    <xf numFmtId="0" fontId="0" fillId="6" borderId="24" xfId="0" applyFill="1" applyBorder="1" applyAlignment="1" applyProtection="1">
      <alignment horizontal="center" vertical="center" wrapText="1"/>
      <protection/>
    </xf>
    <xf numFmtId="0" fontId="0" fillId="13" borderId="45" xfId="0" applyFill="1" applyBorder="1" applyAlignment="1" applyProtection="1">
      <alignment horizontal="center" vertical="center" wrapText="1"/>
      <protection/>
    </xf>
    <xf numFmtId="0" fontId="0" fillId="13" borderId="52" xfId="0" applyFill="1" applyBorder="1" applyAlignment="1" applyProtection="1">
      <alignment horizontal="center" vertical="center" wrapText="1"/>
      <protection/>
    </xf>
    <xf numFmtId="0" fontId="0" fillId="13" borderId="24" xfId="0" applyFill="1" applyBorder="1" applyAlignment="1" applyProtection="1">
      <alignment horizontal="center" vertical="center" wrapText="1"/>
      <protection/>
    </xf>
    <xf numFmtId="0" fontId="4" fillId="0" borderId="58" xfId="0" applyNumberFormat="1" applyFont="1" applyBorder="1" applyAlignment="1" applyProtection="1">
      <alignment horizontal="center" vertical="center" wrapText="1"/>
      <protection/>
    </xf>
    <xf numFmtId="0" fontId="4" fillId="0" borderId="59" xfId="0" applyNumberFormat="1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60" xfId="0" applyNumberFormat="1" applyFont="1" applyBorder="1" applyAlignment="1" applyProtection="1">
      <alignment horizontal="center" vertical="center" wrapText="1"/>
      <protection/>
    </xf>
    <xf numFmtId="0" fontId="10" fillId="0" borderId="58" xfId="0" applyNumberFormat="1" applyFont="1" applyBorder="1" applyAlignment="1" applyProtection="1">
      <alignment horizontal="center" vertical="center" wrapText="1"/>
      <protection/>
    </xf>
    <xf numFmtId="0" fontId="10" fillId="0" borderId="61" xfId="0" applyNumberFormat="1" applyFont="1" applyBorder="1" applyAlignment="1" applyProtection="1">
      <alignment horizontal="center" vertical="center" wrapText="1"/>
      <protection/>
    </xf>
    <xf numFmtId="0" fontId="10" fillId="0" borderId="59" xfId="0" applyNumberFormat="1" applyFont="1" applyBorder="1" applyAlignment="1" applyProtection="1">
      <alignment horizontal="center" vertical="center" wrapText="1"/>
      <protection/>
    </xf>
    <xf numFmtId="0" fontId="10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60" xfId="0" applyNumberFormat="1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39" xfId="0" applyNumberFormat="1" applyFont="1" applyBorder="1" applyAlignment="1" applyProtection="1">
      <alignment horizontal="center" vertical="center" wrapText="1"/>
      <protection/>
    </xf>
    <xf numFmtId="0" fontId="10" fillId="0" borderId="40" xfId="0" applyNumberFormat="1" applyFont="1" applyBorder="1" applyAlignment="1" applyProtection="1">
      <alignment horizontal="center" vertical="center" wrapText="1"/>
      <protection/>
    </xf>
    <xf numFmtId="0" fontId="10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 vertical="center"/>
      <protection/>
    </xf>
    <xf numFmtId="49" fontId="9" fillId="33" borderId="55" xfId="0" applyNumberFormat="1" applyFont="1" applyFill="1" applyBorder="1" applyAlignment="1" applyProtection="1">
      <alignment horizontal="left" vertical="center"/>
      <protection locked="0"/>
    </xf>
    <xf numFmtId="49" fontId="64" fillId="0" borderId="13" xfId="0" applyNumberFormat="1" applyFont="1" applyBorder="1" applyAlignment="1" applyProtection="1">
      <alignment horizontal="left"/>
      <protection locked="0"/>
    </xf>
    <xf numFmtId="49" fontId="64" fillId="0" borderId="56" xfId="0" applyNumberFormat="1" applyFont="1" applyBorder="1" applyAlignment="1" applyProtection="1">
      <alignment horizontal="left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58" xfId="0" applyNumberFormat="1" applyFont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64" xfId="0" applyNumberFormat="1" applyFont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6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247650</xdr:colOff>
      <xdr:row>0</xdr:row>
      <xdr:rowOff>247650</xdr:rowOff>
    </xdr:from>
    <xdr:to>
      <xdr:col>20</xdr:col>
      <xdr:colOff>857250</xdr:colOff>
      <xdr:row>6</xdr:row>
      <xdr:rowOff>171450</xdr:rowOff>
    </xdr:to>
    <xdr:pic>
      <xdr:nvPicPr>
        <xdr:cNvPr id="1" name="Imagem 3" descr="LOGO FP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0" y="247650"/>
          <a:ext cx="2438400" cy="1381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1323975</xdr:colOff>
      <xdr:row>0</xdr:row>
      <xdr:rowOff>209550</xdr:rowOff>
    </xdr:from>
    <xdr:to>
      <xdr:col>17</xdr:col>
      <xdr:colOff>504825</xdr:colOff>
      <xdr:row>8</xdr:row>
      <xdr:rowOff>57150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3562350" y="209550"/>
          <a:ext cx="13306425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EUROPEAN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 CADETS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14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April 2013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EJU TRAINING CAMP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17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April 2013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Coimbra - Portugal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7"/>
  <sheetViews>
    <sheetView showGridLines="0" showZeros="0" tabSelected="1" zoomScale="70" zoomScaleNormal="70" zoomScaleSheetLayoutView="55" zoomScalePageLayoutView="0" workbookViewId="0" topLeftCell="A10">
      <selection activeCell="E21" sqref="E21"/>
    </sheetView>
  </sheetViews>
  <sheetFormatPr defaultColWidth="12.57421875" defaultRowHeight="12.75"/>
  <cols>
    <col min="1" max="1" width="2.7109375" style="3" customWidth="1"/>
    <col min="2" max="2" width="7.28125" style="3" customWidth="1"/>
    <col min="3" max="4" width="23.57421875" style="3" customWidth="1"/>
    <col min="5" max="5" width="15.7109375" style="3" customWidth="1"/>
    <col min="6" max="13" width="14.7109375" style="3" customWidth="1"/>
    <col min="14" max="16" width="13.7109375" style="3" customWidth="1"/>
    <col min="17" max="20" width="13.7109375" style="4" customWidth="1"/>
    <col min="21" max="22" width="17.140625" style="22" bestFit="1" customWidth="1"/>
    <col min="23" max="23" width="12.7109375" style="22" customWidth="1"/>
    <col min="24" max="24" width="12.7109375" style="3" customWidth="1"/>
    <col min="25" max="16384" width="12.57421875" style="3" customWidth="1"/>
  </cols>
  <sheetData>
    <row r="1" spans="2:23" ht="24.75" customHeight="1">
      <c r="B1" s="199" t="s">
        <v>10</v>
      </c>
      <c r="C1" s="199"/>
      <c r="D1" s="199"/>
      <c r="E1" s="1"/>
      <c r="F1" s="1"/>
      <c r="G1" s="1"/>
      <c r="H1" s="1"/>
      <c r="I1" s="1"/>
      <c r="J1" s="1"/>
      <c r="K1" s="1"/>
      <c r="L1" s="1"/>
      <c r="M1" s="1"/>
      <c r="N1" s="47"/>
      <c r="O1" s="47"/>
      <c r="P1" s="47"/>
      <c r="Q1" s="47"/>
      <c r="R1" s="47"/>
      <c r="S1" s="47"/>
      <c r="T1" s="47"/>
      <c r="U1" s="47"/>
      <c r="V1" s="2"/>
      <c r="W1" s="2"/>
    </row>
    <row r="2" spans="14:23" ht="15.75" customHeight="1">
      <c r="N2" s="47"/>
      <c r="O2" s="47"/>
      <c r="P2" s="47"/>
      <c r="Q2" s="47"/>
      <c r="R2" s="47"/>
      <c r="S2" s="47"/>
      <c r="T2" s="47"/>
      <c r="U2" s="47"/>
      <c r="V2" s="5"/>
      <c r="W2" s="5"/>
    </row>
    <row r="3" spans="2:23" ht="20.25">
      <c r="B3" s="6" t="s">
        <v>55</v>
      </c>
      <c r="N3" s="47"/>
      <c r="O3" s="47"/>
      <c r="P3" s="47"/>
      <c r="Q3" s="47"/>
      <c r="R3" s="47"/>
      <c r="S3" s="47"/>
      <c r="T3" s="47"/>
      <c r="U3" s="47"/>
      <c r="V3" s="5"/>
      <c r="W3" s="5"/>
    </row>
    <row r="4" spans="2:23" ht="18">
      <c r="B4" s="74" t="s">
        <v>15</v>
      </c>
      <c r="N4" s="47"/>
      <c r="O4" s="47"/>
      <c r="P4" s="47"/>
      <c r="Q4" s="47"/>
      <c r="R4" s="47"/>
      <c r="S4" s="47"/>
      <c r="T4" s="47"/>
      <c r="U4" s="47"/>
      <c r="V4" s="5"/>
      <c r="W4" s="5"/>
    </row>
    <row r="5" spans="2:23" ht="18">
      <c r="B5" s="74" t="s">
        <v>17</v>
      </c>
      <c r="N5" s="47"/>
      <c r="O5" s="47"/>
      <c r="P5" s="47"/>
      <c r="Q5" s="47"/>
      <c r="R5" s="47"/>
      <c r="S5" s="47"/>
      <c r="T5" s="47"/>
      <c r="U5" s="47"/>
      <c r="V5" s="5"/>
      <c r="W5" s="5"/>
    </row>
    <row r="6" spans="2:23" ht="18">
      <c r="B6" s="74" t="s">
        <v>16</v>
      </c>
      <c r="N6" s="47"/>
      <c r="O6" s="47"/>
      <c r="P6" s="47"/>
      <c r="Q6" s="47"/>
      <c r="R6" s="47"/>
      <c r="S6" s="47"/>
      <c r="T6" s="47"/>
      <c r="U6" s="47"/>
      <c r="V6" s="5"/>
      <c r="W6" s="5"/>
    </row>
    <row r="7" spans="14:23" ht="15.75" customHeight="1">
      <c r="N7" s="47"/>
      <c r="O7" s="47"/>
      <c r="P7" s="47"/>
      <c r="Q7" s="47"/>
      <c r="R7" s="47"/>
      <c r="S7" s="47"/>
      <c r="T7" s="47"/>
      <c r="U7" s="47"/>
      <c r="V7" s="5"/>
      <c r="W7" s="5"/>
    </row>
    <row r="8" spans="2:23" ht="15.75" customHeight="1">
      <c r="B8" s="6" t="s">
        <v>0</v>
      </c>
      <c r="C8" s="7"/>
      <c r="N8" s="46"/>
      <c r="O8" s="49"/>
      <c r="P8" s="49"/>
      <c r="Q8" s="49"/>
      <c r="R8" s="49"/>
      <c r="S8" s="49"/>
      <c r="T8" s="49"/>
      <c r="U8" s="49"/>
      <c r="V8" s="8"/>
      <c r="W8" s="8"/>
    </row>
    <row r="9" spans="2:23" ht="23.25" customHeight="1" thickBot="1">
      <c r="B9" s="198" t="s">
        <v>1</v>
      </c>
      <c r="C9" s="198"/>
      <c r="D9" s="198"/>
      <c r="E9" s="9"/>
      <c r="F9" s="9"/>
      <c r="G9" s="9"/>
      <c r="H9" s="9"/>
      <c r="I9" s="9"/>
      <c r="J9" s="30" t="s">
        <v>2</v>
      </c>
      <c r="K9" s="30"/>
      <c r="L9" s="30"/>
      <c r="M9" s="30"/>
      <c r="N9" s="30"/>
      <c r="O9" s="32"/>
      <c r="R9" s="50" t="s">
        <v>14</v>
      </c>
      <c r="S9" s="50"/>
      <c r="T9" s="50"/>
      <c r="U9" s="50"/>
      <c r="V9" s="8"/>
      <c r="W9" s="8"/>
    </row>
    <row r="10" spans="2:23" ht="30.75" customHeight="1" thickBot="1">
      <c r="B10" s="166"/>
      <c r="C10" s="167"/>
      <c r="D10" s="167"/>
      <c r="E10" s="168"/>
      <c r="F10" s="29"/>
      <c r="G10" s="29"/>
      <c r="H10" s="29"/>
      <c r="I10" s="29"/>
      <c r="J10" s="166"/>
      <c r="K10" s="167"/>
      <c r="L10" s="167"/>
      <c r="M10" s="167"/>
      <c r="N10" s="168"/>
      <c r="O10" s="76"/>
      <c r="R10" s="172" t="s">
        <v>44</v>
      </c>
      <c r="S10" s="173"/>
      <c r="T10" s="126" t="s">
        <v>43</v>
      </c>
      <c r="U10" s="127"/>
      <c r="V10" s="8"/>
      <c r="W10" s="3"/>
    </row>
    <row r="11" spans="2:22" s="11" customFormat="1" ht="20.25" customHeight="1" thickBot="1">
      <c r="B11" s="207" t="s">
        <v>3</v>
      </c>
      <c r="C11" s="207"/>
      <c r="D11" s="207"/>
      <c r="E11" s="10"/>
      <c r="F11" s="15"/>
      <c r="G11" s="15"/>
      <c r="H11" s="15"/>
      <c r="I11" s="15"/>
      <c r="J11" s="31" t="s">
        <v>4</v>
      </c>
      <c r="K11" s="31"/>
      <c r="L11" s="31"/>
      <c r="M11" s="31"/>
      <c r="N11" s="31"/>
      <c r="O11" s="33"/>
      <c r="R11" s="38" t="s">
        <v>24</v>
      </c>
      <c r="S11" s="44" t="s">
        <v>23</v>
      </c>
      <c r="T11" s="42" t="s">
        <v>24</v>
      </c>
      <c r="U11" s="39" t="s">
        <v>25</v>
      </c>
      <c r="V11" s="8"/>
    </row>
    <row r="12" spans="2:23" ht="24" thickBot="1">
      <c r="B12" s="200"/>
      <c r="C12" s="201"/>
      <c r="D12" s="201"/>
      <c r="E12" s="202"/>
      <c r="F12" s="29"/>
      <c r="G12" s="29"/>
      <c r="H12" s="29"/>
      <c r="I12" s="29"/>
      <c r="J12" s="169"/>
      <c r="K12" s="170"/>
      <c r="L12" s="170"/>
      <c r="M12" s="170"/>
      <c r="N12" s="171"/>
      <c r="O12" s="77"/>
      <c r="R12" s="40">
        <v>120</v>
      </c>
      <c r="S12" s="45">
        <v>90</v>
      </c>
      <c r="T12" s="43">
        <v>110</v>
      </c>
      <c r="U12" s="41">
        <v>80</v>
      </c>
      <c r="V12" s="3"/>
      <c r="W12" s="3"/>
    </row>
    <row r="13" spans="3:25" s="11" customFormat="1" ht="10.5" customHeight="1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6"/>
      <c r="Q13" s="35"/>
      <c r="R13" s="35"/>
      <c r="S13" s="35"/>
      <c r="T13" s="35"/>
      <c r="U13" s="36"/>
      <c r="V13" s="17"/>
      <c r="W13" s="17"/>
      <c r="X13" s="24"/>
      <c r="Y13" s="24"/>
    </row>
    <row r="14" spans="2:25" ht="24" customHeight="1" thickBot="1">
      <c r="B14" s="18" t="s">
        <v>5</v>
      </c>
      <c r="Q14" s="37"/>
      <c r="R14" s="37"/>
      <c r="S14" s="37"/>
      <c r="T14" s="37"/>
      <c r="U14" s="34"/>
      <c r="V14" s="19"/>
      <c r="W14" s="19"/>
      <c r="X14" s="25"/>
      <c r="Y14" s="25"/>
    </row>
    <row r="15" spans="2:27" s="20" customFormat="1" ht="16.5" customHeight="1">
      <c r="B15" s="205" t="s">
        <v>6</v>
      </c>
      <c r="C15" s="203" t="s">
        <v>7</v>
      </c>
      <c r="D15" s="211" t="s">
        <v>13</v>
      </c>
      <c r="E15" s="208" t="s">
        <v>11</v>
      </c>
      <c r="F15" s="192" t="s">
        <v>36</v>
      </c>
      <c r="G15" s="193"/>
      <c r="H15" s="193"/>
      <c r="I15" s="193"/>
      <c r="J15" s="193"/>
      <c r="K15" s="193"/>
      <c r="L15" s="193"/>
      <c r="M15" s="194"/>
      <c r="N15" s="186" t="s">
        <v>54</v>
      </c>
      <c r="O15" s="187"/>
      <c r="P15" s="187"/>
      <c r="Q15" s="187"/>
      <c r="R15" s="187"/>
      <c r="S15" s="187"/>
      <c r="T15" s="188"/>
      <c r="U15" s="182" t="s">
        <v>49</v>
      </c>
      <c r="V15" s="183"/>
      <c r="W15" s="155"/>
      <c r="X15" s="23"/>
      <c r="Y15" s="23"/>
      <c r="Z15" s="23"/>
      <c r="AA15" s="26"/>
    </row>
    <row r="16" spans="2:27" s="20" customFormat="1" ht="33.75" customHeight="1" thickBot="1">
      <c r="B16" s="206"/>
      <c r="C16" s="204"/>
      <c r="D16" s="212"/>
      <c r="E16" s="209"/>
      <c r="F16" s="195"/>
      <c r="G16" s="196"/>
      <c r="H16" s="196"/>
      <c r="I16" s="196"/>
      <c r="J16" s="196"/>
      <c r="K16" s="196"/>
      <c r="L16" s="196"/>
      <c r="M16" s="197"/>
      <c r="N16" s="189"/>
      <c r="O16" s="190"/>
      <c r="P16" s="190"/>
      <c r="Q16" s="190"/>
      <c r="R16" s="190"/>
      <c r="S16" s="190"/>
      <c r="T16" s="191"/>
      <c r="U16" s="184"/>
      <c r="V16" s="185"/>
      <c r="W16" s="140"/>
      <c r="X16" s="23"/>
      <c r="Y16" s="23"/>
      <c r="Z16" s="23"/>
      <c r="AA16" s="26"/>
    </row>
    <row r="17" spans="2:27" s="20" customFormat="1" ht="33.75" customHeight="1">
      <c r="B17" s="206"/>
      <c r="C17" s="204"/>
      <c r="D17" s="212"/>
      <c r="E17" s="209"/>
      <c r="F17" s="156" t="s">
        <v>26</v>
      </c>
      <c r="G17" s="157"/>
      <c r="H17" s="157"/>
      <c r="I17" s="158"/>
      <c r="J17" s="156" t="s">
        <v>27</v>
      </c>
      <c r="K17" s="157"/>
      <c r="L17" s="157"/>
      <c r="M17" s="158"/>
      <c r="N17" s="179" t="s">
        <v>33</v>
      </c>
      <c r="O17" s="180"/>
      <c r="P17" s="180"/>
      <c r="Q17" s="181"/>
      <c r="R17" s="176" t="s">
        <v>34</v>
      </c>
      <c r="S17" s="177"/>
      <c r="T17" s="178"/>
      <c r="U17" s="141" t="s">
        <v>50</v>
      </c>
      <c r="V17" s="142" t="s">
        <v>51</v>
      </c>
      <c r="W17" s="174" t="s">
        <v>35</v>
      </c>
      <c r="X17" s="23"/>
      <c r="Y17" s="23"/>
      <c r="Z17" s="23"/>
      <c r="AA17" s="26"/>
    </row>
    <row r="18" spans="2:23" s="20" customFormat="1" ht="18" customHeight="1" thickBot="1">
      <c r="B18" s="206"/>
      <c r="C18" s="204"/>
      <c r="D18" s="212"/>
      <c r="E18" s="210"/>
      <c r="F18" s="110" t="s">
        <v>28</v>
      </c>
      <c r="G18" s="111" t="s">
        <v>29</v>
      </c>
      <c r="H18" s="111" t="s">
        <v>30</v>
      </c>
      <c r="I18" s="112" t="s">
        <v>31</v>
      </c>
      <c r="J18" s="110" t="s">
        <v>28</v>
      </c>
      <c r="K18" s="111" t="s">
        <v>29</v>
      </c>
      <c r="L18" s="111" t="s">
        <v>32</v>
      </c>
      <c r="M18" s="112" t="s">
        <v>31</v>
      </c>
      <c r="N18" s="27">
        <v>41375</v>
      </c>
      <c r="O18" s="27">
        <v>41376</v>
      </c>
      <c r="P18" s="27">
        <v>41377</v>
      </c>
      <c r="Q18" s="28">
        <v>41378</v>
      </c>
      <c r="R18" s="113">
        <v>41379</v>
      </c>
      <c r="S18" s="134">
        <v>41380</v>
      </c>
      <c r="T18" s="84">
        <v>41381</v>
      </c>
      <c r="U18" s="143">
        <v>41376</v>
      </c>
      <c r="V18" s="144" t="s">
        <v>53</v>
      </c>
      <c r="W18" s="175"/>
    </row>
    <row r="19" spans="2:23" s="98" customFormat="1" ht="16.5" customHeight="1" thickTop="1">
      <c r="B19" s="87" t="s">
        <v>8</v>
      </c>
      <c r="C19" s="88" t="s">
        <v>18</v>
      </c>
      <c r="D19" s="89" t="s">
        <v>19</v>
      </c>
      <c r="E19" s="90" t="s">
        <v>12</v>
      </c>
      <c r="F19" s="91">
        <v>41375</v>
      </c>
      <c r="G19" s="116">
        <v>0.625</v>
      </c>
      <c r="H19" s="92" t="s">
        <v>37</v>
      </c>
      <c r="I19" s="93" t="s">
        <v>39</v>
      </c>
      <c r="J19" s="91">
        <v>41381</v>
      </c>
      <c r="K19" s="116">
        <v>0.2916666666666667</v>
      </c>
      <c r="L19" s="92" t="s">
        <v>37</v>
      </c>
      <c r="M19" s="93" t="s">
        <v>41</v>
      </c>
      <c r="N19" s="94" t="s">
        <v>24</v>
      </c>
      <c r="O19" s="95" t="s">
        <v>23</v>
      </c>
      <c r="P19" s="95" t="s">
        <v>23</v>
      </c>
      <c r="Q19" s="96" t="s">
        <v>23</v>
      </c>
      <c r="R19" s="114" t="s">
        <v>23</v>
      </c>
      <c r="S19" s="135" t="s">
        <v>23</v>
      </c>
      <c r="T19" s="97" t="s">
        <v>23</v>
      </c>
      <c r="U19" s="145" t="s">
        <v>52</v>
      </c>
      <c r="V19" s="146" t="s">
        <v>52</v>
      </c>
      <c r="W19" s="128">
        <f aca="true" t="shared" si="0" ref="W19:W45"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TrainingCamp,0)+IF(R19="Twin/Triple",Twin_Triple_TrainingCamp,0)+IF(S19="Single",Single_TrainingCamp,0)+IF(S19="Twin/Triple",Twin_Triple_TrainingCamp,0)+IF(T19="Single",Single_TrainingCamp,0)+IF(T19="Twin/Triple",Twin_Triple_TrainingCamp,0)+IF(U19="Yes",20,0)+IF(V19="Yes",20,0)</f>
        <v>670</v>
      </c>
    </row>
    <row r="20" spans="2:23" s="109" customFormat="1" ht="19.5" customHeight="1" thickBot="1">
      <c r="B20" s="99" t="s">
        <v>9</v>
      </c>
      <c r="C20" s="100" t="s">
        <v>20</v>
      </c>
      <c r="D20" s="101" t="s">
        <v>21</v>
      </c>
      <c r="E20" s="102" t="s">
        <v>22</v>
      </c>
      <c r="F20" s="103">
        <v>41376</v>
      </c>
      <c r="G20" s="117">
        <v>0.5208333333333334</v>
      </c>
      <c r="H20" s="118" t="s">
        <v>38</v>
      </c>
      <c r="I20" s="119" t="s">
        <v>40</v>
      </c>
      <c r="J20" s="103">
        <v>41381</v>
      </c>
      <c r="K20" s="117">
        <v>0.8125</v>
      </c>
      <c r="L20" s="118" t="s">
        <v>38</v>
      </c>
      <c r="M20" s="119" t="s">
        <v>42</v>
      </c>
      <c r="N20" s="104"/>
      <c r="O20" s="105" t="s">
        <v>23</v>
      </c>
      <c r="P20" s="106" t="s">
        <v>23</v>
      </c>
      <c r="Q20" s="107" t="s">
        <v>23</v>
      </c>
      <c r="R20" s="115" t="s">
        <v>23</v>
      </c>
      <c r="S20" s="136" t="s">
        <v>23</v>
      </c>
      <c r="T20" s="108" t="s">
        <v>23</v>
      </c>
      <c r="U20" s="147" t="s">
        <v>52</v>
      </c>
      <c r="V20" s="148" t="s">
        <v>52</v>
      </c>
      <c r="W20" s="129">
        <f t="shared" si="0"/>
        <v>550</v>
      </c>
    </row>
    <row r="21" spans="2:23" s="59" customFormat="1" ht="19.5" customHeight="1">
      <c r="B21" s="51">
        <v>1</v>
      </c>
      <c r="C21" s="52"/>
      <c r="D21" s="52"/>
      <c r="E21" s="73"/>
      <c r="F21" s="53"/>
      <c r="G21" s="79"/>
      <c r="H21" s="79"/>
      <c r="I21" s="54"/>
      <c r="J21" s="53"/>
      <c r="K21" s="79"/>
      <c r="L21" s="79"/>
      <c r="M21" s="54"/>
      <c r="N21" s="55"/>
      <c r="O21" s="56"/>
      <c r="P21" s="56"/>
      <c r="Q21" s="57"/>
      <c r="R21" s="130"/>
      <c r="S21" s="137"/>
      <c r="T21" s="85"/>
      <c r="U21" s="149"/>
      <c r="V21" s="150"/>
      <c r="W21" s="58">
        <f t="shared" si="0"/>
        <v>0</v>
      </c>
    </row>
    <row r="22" spans="2:23" s="59" customFormat="1" ht="19.5" customHeight="1">
      <c r="B22" s="60">
        <f>B21+1</f>
        <v>2</v>
      </c>
      <c r="C22" s="61"/>
      <c r="D22" s="61"/>
      <c r="E22" s="62"/>
      <c r="F22" s="80"/>
      <c r="G22" s="81"/>
      <c r="H22" s="81"/>
      <c r="I22" s="82"/>
      <c r="J22" s="80"/>
      <c r="K22" s="81"/>
      <c r="L22" s="81"/>
      <c r="M22" s="82"/>
      <c r="N22" s="63"/>
      <c r="O22" s="64"/>
      <c r="P22" s="64"/>
      <c r="Q22" s="65"/>
      <c r="R22" s="131"/>
      <c r="S22" s="138"/>
      <c r="T22" s="86"/>
      <c r="U22" s="151"/>
      <c r="V22" s="152"/>
      <c r="W22" s="66">
        <f t="shared" si="0"/>
        <v>0</v>
      </c>
    </row>
    <row r="23" spans="2:23" s="59" customFormat="1" ht="19.5" customHeight="1">
      <c r="B23" s="60">
        <f aca="true" t="shared" si="1" ref="B23:B44">B22+1</f>
        <v>3</v>
      </c>
      <c r="C23" s="61"/>
      <c r="D23" s="61"/>
      <c r="E23" s="62"/>
      <c r="F23" s="80"/>
      <c r="G23" s="81"/>
      <c r="H23" s="81"/>
      <c r="I23" s="82"/>
      <c r="J23" s="80"/>
      <c r="K23" s="81"/>
      <c r="L23" s="81"/>
      <c r="M23" s="82"/>
      <c r="N23" s="63"/>
      <c r="O23" s="64"/>
      <c r="P23" s="64"/>
      <c r="Q23" s="65"/>
      <c r="R23" s="131"/>
      <c r="S23" s="138"/>
      <c r="T23" s="86"/>
      <c r="U23" s="151"/>
      <c r="V23" s="152"/>
      <c r="W23" s="66">
        <f t="shared" si="0"/>
        <v>0</v>
      </c>
    </row>
    <row r="24" spans="2:23" s="59" customFormat="1" ht="19.5" customHeight="1">
      <c r="B24" s="60">
        <f t="shared" si="1"/>
        <v>4</v>
      </c>
      <c r="C24" s="61"/>
      <c r="D24" s="61"/>
      <c r="E24" s="62"/>
      <c r="F24" s="80"/>
      <c r="G24" s="81"/>
      <c r="H24" s="81"/>
      <c r="I24" s="82"/>
      <c r="J24" s="80"/>
      <c r="K24" s="81"/>
      <c r="L24" s="81"/>
      <c r="M24" s="82"/>
      <c r="N24" s="63"/>
      <c r="O24" s="64"/>
      <c r="P24" s="64"/>
      <c r="Q24" s="65"/>
      <c r="R24" s="131"/>
      <c r="S24" s="138"/>
      <c r="T24" s="86"/>
      <c r="U24" s="151"/>
      <c r="V24" s="152"/>
      <c r="W24" s="66">
        <f t="shared" si="0"/>
        <v>0</v>
      </c>
    </row>
    <row r="25" spans="2:23" s="59" customFormat="1" ht="19.5" customHeight="1">
      <c r="B25" s="60">
        <f t="shared" si="1"/>
        <v>5</v>
      </c>
      <c r="C25" s="61"/>
      <c r="D25" s="61"/>
      <c r="E25" s="62"/>
      <c r="F25" s="80"/>
      <c r="G25" s="81"/>
      <c r="H25" s="81"/>
      <c r="I25" s="82"/>
      <c r="J25" s="80"/>
      <c r="K25" s="81"/>
      <c r="L25" s="81"/>
      <c r="M25" s="82"/>
      <c r="N25" s="63"/>
      <c r="O25" s="64"/>
      <c r="P25" s="64"/>
      <c r="Q25" s="65"/>
      <c r="R25" s="131"/>
      <c r="S25" s="138"/>
      <c r="T25" s="86"/>
      <c r="U25" s="151"/>
      <c r="V25" s="152"/>
      <c r="W25" s="66">
        <f t="shared" si="0"/>
        <v>0</v>
      </c>
    </row>
    <row r="26" spans="2:23" s="59" customFormat="1" ht="19.5" customHeight="1">
      <c r="B26" s="60">
        <f t="shared" si="1"/>
        <v>6</v>
      </c>
      <c r="C26" s="61"/>
      <c r="D26" s="61"/>
      <c r="E26" s="62"/>
      <c r="F26" s="80"/>
      <c r="G26" s="81"/>
      <c r="H26" s="81"/>
      <c r="I26" s="82"/>
      <c r="J26" s="80"/>
      <c r="K26" s="81"/>
      <c r="L26" s="81"/>
      <c r="M26" s="82"/>
      <c r="N26" s="63"/>
      <c r="O26" s="64"/>
      <c r="P26" s="64"/>
      <c r="Q26" s="65"/>
      <c r="R26" s="131"/>
      <c r="S26" s="138"/>
      <c r="T26" s="86"/>
      <c r="U26" s="151"/>
      <c r="V26" s="152"/>
      <c r="W26" s="66">
        <f t="shared" si="0"/>
        <v>0</v>
      </c>
    </row>
    <row r="27" spans="2:23" s="59" customFormat="1" ht="19.5" customHeight="1">
      <c r="B27" s="60">
        <f t="shared" si="1"/>
        <v>7</v>
      </c>
      <c r="C27" s="61"/>
      <c r="D27" s="61"/>
      <c r="E27" s="62"/>
      <c r="F27" s="80"/>
      <c r="G27" s="81"/>
      <c r="H27" s="81"/>
      <c r="I27" s="82"/>
      <c r="J27" s="80"/>
      <c r="K27" s="81"/>
      <c r="L27" s="81"/>
      <c r="M27" s="82"/>
      <c r="N27" s="63"/>
      <c r="O27" s="64"/>
      <c r="P27" s="64"/>
      <c r="Q27" s="65"/>
      <c r="R27" s="131"/>
      <c r="S27" s="138"/>
      <c r="T27" s="86"/>
      <c r="U27" s="151"/>
      <c r="V27" s="152"/>
      <c r="W27" s="66">
        <f t="shared" si="0"/>
        <v>0</v>
      </c>
    </row>
    <row r="28" spans="2:23" s="59" customFormat="1" ht="19.5" customHeight="1">
      <c r="B28" s="60">
        <f t="shared" si="1"/>
        <v>8</v>
      </c>
      <c r="C28" s="61"/>
      <c r="D28" s="61"/>
      <c r="E28" s="62"/>
      <c r="F28" s="80"/>
      <c r="G28" s="81"/>
      <c r="H28" s="81"/>
      <c r="I28" s="82"/>
      <c r="J28" s="80"/>
      <c r="K28" s="81"/>
      <c r="L28" s="81"/>
      <c r="M28" s="82"/>
      <c r="N28" s="63"/>
      <c r="O28" s="64"/>
      <c r="P28" s="64"/>
      <c r="Q28" s="65"/>
      <c r="R28" s="131"/>
      <c r="S28" s="138"/>
      <c r="T28" s="86"/>
      <c r="U28" s="151"/>
      <c r="V28" s="152"/>
      <c r="W28" s="66">
        <f t="shared" si="0"/>
        <v>0</v>
      </c>
    </row>
    <row r="29" spans="2:23" s="59" customFormat="1" ht="19.5" customHeight="1">
      <c r="B29" s="60">
        <f t="shared" si="1"/>
        <v>9</v>
      </c>
      <c r="C29" s="61"/>
      <c r="D29" s="61"/>
      <c r="E29" s="62"/>
      <c r="F29" s="80"/>
      <c r="G29" s="81"/>
      <c r="H29" s="81"/>
      <c r="I29" s="82"/>
      <c r="J29" s="80"/>
      <c r="K29" s="81"/>
      <c r="L29" s="81"/>
      <c r="M29" s="82"/>
      <c r="N29" s="63"/>
      <c r="O29" s="64"/>
      <c r="P29" s="64"/>
      <c r="Q29" s="65"/>
      <c r="R29" s="131"/>
      <c r="S29" s="138"/>
      <c r="T29" s="86"/>
      <c r="U29" s="151"/>
      <c r="V29" s="152"/>
      <c r="W29" s="66">
        <f t="shared" si="0"/>
        <v>0</v>
      </c>
    </row>
    <row r="30" spans="2:23" s="59" customFormat="1" ht="19.5" customHeight="1">
      <c r="B30" s="60">
        <f t="shared" si="1"/>
        <v>10</v>
      </c>
      <c r="C30" s="61"/>
      <c r="D30" s="61"/>
      <c r="E30" s="62"/>
      <c r="F30" s="80"/>
      <c r="G30" s="81"/>
      <c r="H30" s="81"/>
      <c r="I30" s="82"/>
      <c r="J30" s="80"/>
      <c r="K30" s="81"/>
      <c r="L30" s="81"/>
      <c r="M30" s="82"/>
      <c r="N30" s="63"/>
      <c r="O30" s="64"/>
      <c r="P30" s="64"/>
      <c r="Q30" s="65"/>
      <c r="R30" s="131"/>
      <c r="S30" s="138"/>
      <c r="T30" s="86"/>
      <c r="U30" s="151"/>
      <c r="V30" s="152"/>
      <c r="W30" s="66">
        <f t="shared" si="0"/>
        <v>0</v>
      </c>
    </row>
    <row r="31" spans="2:23" s="59" customFormat="1" ht="19.5" customHeight="1">
      <c r="B31" s="60">
        <f t="shared" si="1"/>
        <v>11</v>
      </c>
      <c r="C31" s="61"/>
      <c r="D31" s="61"/>
      <c r="E31" s="62"/>
      <c r="F31" s="80"/>
      <c r="G31" s="81"/>
      <c r="H31" s="81"/>
      <c r="I31" s="82"/>
      <c r="J31" s="80"/>
      <c r="K31" s="81"/>
      <c r="L31" s="81"/>
      <c r="M31" s="82"/>
      <c r="N31" s="63"/>
      <c r="O31" s="64"/>
      <c r="P31" s="64"/>
      <c r="Q31" s="65"/>
      <c r="R31" s="131"/>
      <c r="S31" s="138"/>
      <c r="T31" s="86"/>
      <c r="U31" s="151"/>
      <c r="V31" s="152"/>
      <c r="W31" s="66">
        <f t="shared" si="0"/>
        <v>0</v>
      </c>
    </row>
    <row r="32" spans="2:23" s="59" customFormat="1" ht="19.5" customHeight="1">
      <c r="B32" s="60">
        <f t="shared" si="1"/>
        <v>12</v>
      </c>
      <c r="C32" s="61"/>
      <c r="D32" s="61"/>
      <c r="E32" s="62"/>
      <c r="F32" s="80"/>
      <c r="G32" s="81"/>
      <c r="H32" s="81"/>
      <c r="I32" s="82"/>
      <c r="J32" s="80"/>
      <c r="K32" s="81"/>
      <c r="L32" s="81"/>
      <c r="M32" s="82"/>
      <c r="N32" s="63"/>
      <c r="O32" s="64"/>
      <c r="P32" s="64"/>
      <c r="Q32" s="65"/>
      <c r="R32" s="131"/>
      <c r="S32" s="138"/>
      <c r="T32" s="86"/>
      <c r="U32" s="151"/>
      <c r="V32" s="152"/>
      <c r="W32" s="66">
        <f t="shared" si="0"/>
        <v>0</v>
      </c>
    </row>
    <row r="33" spans="2:23" s="59" customFormat="1" ht="19.5" customHeight="1">
      <c r="B33" s="60">
        <f t="shared" si="1"/>
        <v>13</v>
      </c>
      <c r="C33" s="61"/>
      <c r="D33" s="61"/>
      <c r="E33" s="62"/>
      <c r="F33" s="80"/>
      <c r="G33" s="81"/>
      <c r="H33" s="81"/>
      <c r="I33" s="82"/>
      <c r="J33" s="80"/>
      <c r="K33" s="81"/>
      <c r="L33" s="81"/>
      <c r="M33" s="82"/>
      <c r="N33" s="63"/>
      <c r="O33" s="64"/>
      <c r="P33" s="64"/>
      <c r="Q33" s="65"/>
      <c r="R33" s="131"/>
      <c r="S33" s="138"/>
      <c r="T33" s="86"/>
      <c r="U33" s="151"/>
      <c r="V33" s="152"/>
      <c r="W33" s="66">
        <f t="shared" si="0"/>
        <v>0</v>
      </c>
    </row>
    <row r="34" spans="2:23" s="59" customFormat="1" ht="19.5" customHeight="1">
      <c r="B34" s="60">
        <f t="shared" si="1"/>
        <v>14</v>
      </c>
      <c r="C34" s="61"/>
      <c r="D34" s="61"/>
      <c r="E34" s="62"/>
      <c r="F34" s="80"/>
      <c r="G34" s="81"/>
      <c r="H34" s="81"/>
      <c r="I34" s="82"/>
      <c r="J34" s="80"/>
      <c r="K34" s="81"/>
      <c r="L34" s="81"/>
      <c r="M34" s="82"/>
      <c r="N34" s="63"/>
      <c r="O34" s="64"/>
      <c r="P34" s="64"/>
      <c r="Q34" s="65"/>
      <c r="R34" s="131"/>
      <c r="S34" s="138"/>
      <c r="T34" s="86"/>
      <c r="U34" s="151"/>
      <c r="V34" s="152"/>
      <c r="W34" s="66">
        <f t="shared" si="0"/>
        <v>0</v>
      </c>
    </row>
    <row r="35" spans="2:23" s="59" customFormat="1" ht="19.5" customHeight="1">
      <c r="B35" s="60">
        <f t="shared" si="1"/>
        <v>15</v>
      </c>
      <c r="C35" s="61"/>
      <c r="D35" s="61"/>
      <c r="E35" s="62"/>
      <c r="F35" s="80"/>
      <c r="G35" s="81"/>
      <c r="H35" s="81"/>
      <c r="I35" s="82"/>
      <c r="J35" s="80"/>
      <c r="K35" s="81"/>
      <c r="L35" s="81"/>
      <c r="M35" s="82"/>
      <c r="N35" s="63"/>
      <c r="O35" s="64"/>
      <c r="P35" s="64"/>
      <c r="Q35" s="65"/>
      <c r="R35" s="131"/>
      <c r="S35" s="138"/>
      <c r="T35" s="86"/>
      <c r="U35" s="151"/>
      <c r="V35" s="152"/>
      <c r="W35" s="66">
        <f t="shared" si="0"/>
        <v>0</v>
      </c>
    </row>
    <row r="36" spans="2:23" s="59" customFormat="1" ht="19.5" customHeight="1">
      <c r="B36" s="60">
        <f t="shared" si="1"/>
        <v>16</v>
      </c>
      <c r="C36" s="61"/>
      <c r="D36" s="61"/>
      <c r="E36" s="62"/>
      <c r="F36" s="80"/>
      <c r="G36" s="81"/>
      <c r="H36" s="81"/>
      <c r="I36" s="82"/>
      <c r="J36" s="80"/>
      <c r="K36" s="81"/>
      <c r="L36" s="81"/>
      <c r="M36" s="82"/>
      <c r="N36" s="63"/>
      <c r="O36" s="64"/>
      <c r="P36" s="64"/>
      <c r="Q36" s="65"/>
      <c r="R36" s="131"/>
      <c r="S36" s="138"/>
      <c r="T36" s="86"/>
      <c r="U36" s="151"/>
      <c r="V36" s="152"/>
      <c r="W36" s="66">
        <f t="shared" si="0"/>
        <v>0</v>
      </c>
    </row>
    <row r="37" spans="2:23" s="59" customFormat="1" ht="19.5" customHeight="1">
      <c r="B37" s="60">
        <f t="shared" si="1"/>
        <v>17</v>
      </c>
      <c r="C37" s="61"/>
      <c r="D37" s="61"/>
      <c r="E37" s="62"/>
      <c r="F37" s="80"/>
      <c r="G37" s="81"/>
      <c r="H37" s="81"/>
      <c r="I37" s="82"/>
      <c r="J37" s="80"/>
      <c r="K37" s="81"/>
      <c r="L37" s="81"/>
      <c r="M37" s="82"/>
      <c r="N37" s="63"/>
      <c r="O37" s="64"/>
      <c r="P37" s="64"/>
      <c r="Q37" s="65"/>
      <c r="R37" s="131"/>
      <c r="S37" s="138"/>
      <c r="T37" s="86"/>
      <c r="U37" s="151"/>
      <c r="V37" s="152"/>
      <c r="W37" s="66">
        <f t="shared" si="0"/>
        <v>0</v>
      </c>
    </row>
    <row r="38" spans="2:23" s="59" customFormat="1" ht="19.5" customHeight="1">
      <c r="B38" s="60">
        <f t="shared" si="1"/>
        <v>18</v>
      </c>
      <c r="C38" s="61"/>
      <c r="D38" s="61"/>
      <c r="E38" s="62"/>
      <c r="F38" s="80"/>
      <c r="G38" s="81"/>
      <c r="H38" s="81"/>
      <c r="I38" s="82"/>
      <c r="J38" s="80"/>
      <c r="K38" s="81"/>
      <c r="L38" s="81"/>
      <c r="M38" s="82"/>
      <c r="N38" s="63"/>
      <c r="O38" s="64"/>
      <c r="P38" s="64"/>
      <c r="Q38" s="65"/>
      <c r="R38" s="131"/>
      <c r="S38" s="138"/>
      <c r="T38" s="86"/>
      <c r="U38" s="151"/>
      <c r="V38" s="152"/>
      <c r="W38" s="66">
        <f t="shared" si="0"/>
        <v>0</v>
      </c>
    </row>
    <row r="39" spans="2:23" s="59" customFormat="1" ht="19.5" customHeight="1">
      <c r="B39" s="60">
        <f t="shared" si="1"/>
        <v>19</v>
      </c>
      <c r="C39" s="61"/>
      <c r="D39" s="61"/>
      <c r="E39" s="62"/>
      <c r="F39" s="80"/>
      <c r="G39" s="81"/>
      <c r="H39" s="81"/>
      <c r="I39" s="82"/>
      <c r="J39" s="80"/>
      <c r="K39" s="81"/>
      <c r="L39" s="81"/>
      <c r="M39" s="82"/>
      <c r="N39" s="63"/>
      <c r="O39" s="64"/>
      <c r="P39" s="64"/>
      <c r="Q39" s="65"/>
      <c r="R39" s="131"/>
      <c r="S39" s="138"/>
      <c r="T39" s="86"/>
      <c r="U39" s="151"/>
      <c r="V39" s="152"/>
      <c r="W39" s="66">
        <f t="shared" si="0"/>
        <v>0</v>
      </c>
    </row>
    <row r="40" spans="2:23" s="59" customFormat="1" ht="19.5" customHeight="1">
      <c r="B40" s="60">
        <f t="shared" si="1"/>
        <v>20</v>
      </c>
      <c r="C40" s="61"/>
      <c r="D40" s="61"/>
      <c r="E40" s="62"/>
      <c r="F40" s="80"/>
      <c r="G40" s="81"/>
      <c r="H40" s="81"/>
      <c r="I40" s="82"/>
      <c r="J40" s="80"/>
      <c r="K40" s="81"/>
      <c r="L40" s="81"/>
      <c r="M40" s="82"/>
      <c r="N40" s="63"/>
      <c r="O40" s="64"/>
      <c r="P40" s="64"/>
      <c r="Q40" s="65"/>
      <c r="R40" s="131"/>
      <c r="S40" s="138"/>
      <c r="T40" s="86"/>
      <c r="U40" s="151"/>
      <c r="V40" s="152"/>
      <c r="W40" s="66">
        <f t="shared" si="0"/>
        <v>0</v>
      </c>
    </row>
    <row r="41" spans="2:23" s="59" customFormat="1" ht="19.5" customHeight="1">
      <c r="B41" s="60">
        <f t="shared" si="1"/>
        <v>21</v>
      </c>
      <c r="C41" s="61"/>
      <c r="D41" s="61"/>
      <c r="E41" s="62"/>
      <c r="F41" s="80"/>
      <c r="G41" s="81"/>
      <c r="H41" s="81"/>
      <c r="I41" s="82"/>
      <c r="J41" s="80"/>
      <c r="K41" s="81"/>
      <c r="L41" s="81"/>
      <c r="M41" s="82"/>
      <c r="N41" s="63"/>
      <c r="O41" s="64"/>
      <c r="P41" s="64"/>
      <c r="Q41" s="65"/>
      <c r="R41" s="131"/>
      <c r="S41" s="138"/>
      <c r="T41" s="86"/>
      <c r="U41" s="151"/>
      <c r="V41" s="152"/>
      <c r="W41" s="66">
        <f t="shared" si="0"/>
        <v>0</v>
      </c>
    </row>
    <row r="42" spans="2:23" s="59" customFormat="1" ht="19.5" customHeight="1">
      <c r="B42" s="60">
        <f t="shared" si="1"/>
        <v>22</v>
      </c>
      <c r="C42" s="61"/>
      <c r="D42" s="61"/>
      <c r="E42" s="62"/>
      <c r="F42" s="80"/>
      <c r="G42" s="81"/>
      <c r="H42" s="81"/>
      <c r="I42" s="82"/>
      <c r="J42" s="80"/>
      <c r="K42" s="81"/>
      <c r="L42" s="81"/>
      <c r="M42" s="82"/>
      <c r="N42" s="63"/>
      <c r="O42" s="64"/>
      <c r="P42" s="64"/>
      <c r="Q42" s="65"/>
      <c r="R42" s="131"/>
      <c r="S42" s="138"/>
      <c r="T42" s="86"/>
      <c r="U42" s="151"/>
      <c r="V42" s="152"/>
      <c r="W42" s="66">
        <f t="shared" si="0"/>
        <v>0</v>
      </c>
    </row>
    <row r="43" spans="2:23" s="59" customFormat="1" ht="19.5" customHeight="1">
      <c r="B43" s="60">
        <f t="shared" si="1"/>
        <v>23</v>
      </c>
      <c r="C43" s="61"/>
      <c r="D43" s="61"/>
      <c r="E43" s="62"/>
      <c r="F43" s="80"/>
      <c r="G43" s="81"/>
      <c r="H43" s="81"/>
      <c r="I43" s="82"/>
      <c r="J43" s="80"/>
      <c r="K43" s="81"/>
      <c r="L43" s="81"/>
      <c r="M43" s="82"/>
      <c r="N43" s="63"/>
      <c r="O43" s="64"/>
      <c r="P43" s="64"/>
      <c r="Q43" s="65"/>
      <c r="R43" s="131"/>
      <c r="S43" s="138"/>
      <c r="T43" s="86"/>
      <c r="U43" s="151"/>
      <c r="V43" s="152"/>
      <c r="W43" s="66">
        <f t="shared" si="0"/>
        <v>0</v>
      </c>
    </row>
    <row r="44" spans="2:23" s="59" customFormat="1" ht="19.5" customHeight="1">
      <c r="B44" s="60">
        <f t="shared" si="1"/>
        <v>24</v>
      </c>
      <c r="C44" s="61"/>
      <c r="D44" s="61"/>
      <c r="E44" s="62"/>
      <c r="F44" s="80"/>
      <c r="G44" s="81"/>
      <c r="H44" s="81"/>
      <c r="I44" s="82"/>
      <c r="J44" s="80"/>
      <c r="K44" s="81"/>
      <c r="L44" s="81"/>
      <c r="M44" s="82"/>
      <c r="N44" s="63"/>
      <c r="O44" s="64"/>
      <c r="P44" s="64"/>
      <c r="Q44" s="65"/>
      <c r="R44" s="131"/>
      <c r="S44" s="138"/>
      <c r="T44" s="86"/>
      <c r="U44" s="151"/>
      <c r="V44" s="152"/>
      <c r="W44" s="66">
        <f t="shared" si="0"/>
        <v>0</v>
      </c>
    </row>
    <row r="45" spans="2:23" s="59" customFormat="1" ht="19.5" customHeight="1" thickBot="1">
      <c r="B45" s="67">
        <f>B44+1</f>
        <v>25</v>
      </c>
      <c r="C45" s="68"/>
      <c r="D45" s="68"/>
      <c r="E45" s="69"/>
      <c r="F45" s="70"/>
      <c r="G45" s="83"/>
      <c r="H45" s="83"/>
      <c r="I45" s="71"/>
      <c r="J45" s="70"/>
      <c r="K45" s="83"/>
      <c r="L45" s="83"/>
      <c r="M45" s="71"/>
      <c r="N45" s="125"/>
      <c r="O45" s="121"/>
      <c r="P45" s="121"/>
      <c r="Q45" s="122"/>
      <c r="R45" s="132"/>
      <c r="S45" s="139"/>
      <c r="T45" s="133"/>
      <c r="U45" s="153"/>
      <c r="V45" s="154"/>
      <c r="W45" s="72">
        <f t="shared" si="0"/>
        <v>0</v>
      </c>
    </row>
    <row r="46" spans="2:25" s="21" customFormat="1" ht="19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59" t="s">
        <v>45</v>
      </c>
      <c r="O46" s="160"/>
      <c r="P46" s="160"/>
      <c r="Q46" s="160"/>
      <c r="R46" s="160"/>
      <c r="S46" s="160"/>
      <c r="T46" s="160"/>
      <c r="U46" s="160"/>
      <c r="V46" s="161"/>
      <c r="W46" s="123">
        <f>SUM(W21:W45)-(SUM(W21:W45)*0.1)</f>
        <v>0</v>
      </c>
      <c r="X46" s="120"/>
      <c r="Y46" s="120"/>
    </row>
    <row r="47" spans="2:23" s="21" customFormat="1" ht="19.5" customHeight="1" thickBot="1">
      <c r="B47" s="165" t="s">
        <v>48</v>
      </c>
      <c r="C47" s="165"/>
      <c r="D47" s="165"/>
      <c r="E47" s="165"/>
      <c r="F47" s="165"/>
      <c r="G47" s="49"/>
      <c r="H47" s="165" t="s">
        <v>47</v>
      </c>
      <c r="I47" s="165"/>
      <c r="J47" s="165"/>
      <c r="K47" s="165"/>
      <c r="L47" s="3"/>
      <c r="M47" s="3"/>
      <c r="N47" s="162" t="s">
        <v>46</v>
      </c>
      <c r="O47" s="163"/>
      <c r="P47" s="163"/>
      <c r="Q47" s="163"/>
      <c r="R47" s="163"/>
      <c r="S47" s="163"/>
      <c r="T47" s="163"/>
      <c r="U47" s="163"/>
      <c r="V47" s="164"/>
      <c r="W47" s="124">
        <f>SUM(W21:W45)</f>
        <v>0</v>
      </c>
    </row>
    <row r="48" spans="2:21" s="21" customFormat="1" ht="19.5" customHeight="1">
      <c r="B48" s="165"/>
      <c r="C48" s="165"/>
      <c r="D48" s="165"/>
      <c r="E48" s="165"/>
      <c r="F48" s="165"/>
      <c r="G48" s="49"/>
      <c r="H48" s="165"/>
      <c r="I48" s="165"/>
      <c r="J48" s="165"/>
      <c r="K48" s="165"/>
      <c r="L48" s="3"/>
      <c r="M48" s="3"/>
      <c r="N48" s="3"/>
      <c r="O48" s="3"/>
      <c r="P48" s="3"/>
      <c r="Q48" s="4"/>
      <c r="R48" s="4"/>
      <c r="S48" s="4"/>
      <c r="T48" s="4"/>
      <c r="U48" s="22"/>
    </row>
    <row r="49" spans="2:21" s="21" customFormat="1" ht="19.5" customHeight="1">
      <c r="B49" s="165"/>
      <c r="C49" s="165"/>
      <c r="D49" s="165"/>
      <c r="E49" s="165"/>
      <c r="F49" s="165"/>
      <c r="G49" s="49"/>
      <c r="H49" s="165"/>
      <c r="I49" s="165"/>
      <c r="J49" s="165"/>
      <c r="K49" s="165"/>
      <c r="L49" s="48"/>
      <c r="M49" s="48"/>
      <c r="N49" s="3"/>
      <c r="O49" s="3"/>
      <c r="P49" s="3"/>
      <c r="Q49" s="4"/>
      <c r="R49" s="4"/>
      <c r="S49" s="4"/>
      <c r="T49" s="4"/>
      <c r="U49" s="22"/>
    </row>
    <row r="50" spans="2:21" ht="19.5" customHeight="1">
      <c r="B50" s="165"/>
      <c r="C50" s="165"/>
      <c r="D50" s="165"/>
      <c r="E50" s="165"/>
      <c r="F50" s="165"/>
      <c r="G50" s="49"/>
      <c r="H50" s="165"/>
      <c r="I50" s="165"/>
      <c r="J50" s="165"/>
      <c r="K50" s="165"/>
      <c r="L50" s="78"/>
      <c r="M50" s="78"/>
      <c r="P50" s="6"/>
      <c r="Q50" s="6"/>
      <c r="R50" s="6"/>
      <c r="S50" s="75"/>
      <c r="T50" s="75"/>
      <c r="U50" s="6"/>
    </row>
    <row r="51" spans="2:21" ht="21" customHeight="1">
      <c r="B51" s="165"/>
      <c r="C51" s="165"/>
      <c r="D51" s="165"/>
      <c r="E51" s="165"/>
      <c r="F51" s="165"/>
      <c r="G51" s="49"/>
      <c r="H51" s="165"/>
      <c r="I51" s="165"/>
      <c r="J51" s="165"/>
      <c r="K51" s="165"/>
      <c r="L51" s="78"/>
      <c r="M51" s="78"/>
      <c r="N51" s="165"/>
      <c r="O51" s="165"/>
      <c r="P51" s="165"/>
      <c r="Q51" s="165"/>
      <c r="R51" s="49"/>
      <c r="S51" s="165"/>
      <c r="T51" s="165"/>
      <c r="U51" s="165"/>
    </row>
    <row r="52" spans="11:21" ht="21" customHeight="1">
      <c r="K52" s="78"/>
      <c r="L52" s="78"/>
      <c r="M52" s="78"/>
      <c r="N52" s="165"/>
      <c r="O52" s="165"/>
      <c r="P52" s="165"/>
      <c r="Q52" s="165"/>
      <c r="R52" s="49"/>
      <c r="S52" s="165"/>
      <c r="T52" s="165"/>
      <c r="U52" s="165"/>
    </row>
    <row r="53" spans="11:21" ht="21" customHeight="1">
      <c r="K53" s="78"/>
      <c r="L53" s="78"/>
      <c r="M53" s="78"/>
      <c r="N53" s="165"/>
      <c r="O53" s="165"/>
      <c r="P53" s="165"/>
      <c r="Q53" s="165"/>
      <c r="R53" s="49"/>
      <c r="S53" s="165"/>
      <c r="T53" s="165"/>
      <c r="U53" s="165"/>
    </row>
    <row r="54" spans="11:21" ht="21" customHeight="1">
      <c r="K54" s="78"/>
      <c r="L54" s="78"/>
      <c r="M54" s="78"/>
      <c r="N54" s="165"/>
      <c r="O54" s="165"/>
      <c r="P54" s="165"/>
      <c r="Q54" s="165"/>
      <c r="R54" s="49"/>
      <c r="S54" s="165"/>
      <c r="T54" s="165"/>
      <c r="U54" s="165"/>
    </row>
    <row r="55" spans="2:21" ht="21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165"/>
      <c r="O55" s="165"/>
      <c r="P55" s="165"/>
      <c r="Q55" s="165"/>
      <c r="R55" s="49"/>
      <c r="S55" s="49"/>
      <c r="T55" s="49"/>
      <c r="U55" s="49"/>
    </row>
    <row r="56" spans="14:21" ht="21" customHeight="1">
      <c r="N56" s="49"/>
      <c r="O56" s="49"/>
      <c r="P56" s="49"/>
      <c r="Q56" s="49"/>
      <c r="R56" s="49"/>
      <c r="S56" s="49"/>
      <c r="T56" s="49"/>
      <c r="U56" s="49"/>
    </row>
    <row r="57" spans="14:21" ht="19.5" customHeight="1">
      <c r="N57" s="49"/>
      <c r="O57" s="49"/>
      <c r="P57" s="49"/>
      <c r="Q57" s="49"/>
      <c r="R57" s="49"/>
      <c r="S57" s="49"/>
      <c r="T57" s="49"/>
      <c r="U57" s="49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password="C7EC" sheet="1" selectLockedCells="1"/>
  <mergeCells count="26">
    <mergeCell ref="B9:D9"/>
    <mergeCell ref="B1:D1"/>
    <mergeCell ref="B10:E10"/>
    <mergeCell ref="B12:E12"/>
    <mergeCell ref="C15:C18"/>
    <mergeCell ref="B15:B18"/>
    <mergeCell ref="B11:D11"/>
    <mergeCell ref="E15:E18"/>
    <mergeCell ref="D15:D18"/>
    <mergeCell ref="J10:N10"/>
    <mergeCell ref="J12:N12"/>
    <mergeCell ref="R10:S10"/>
    <mergeCell ref="W17:W18"/>
    <mergeCell ref="R17:T17"/>
    <mergeCell ref="N17:Q17"/>
    <mergeCell ref="U15:V16"/>
    <mergeCell ref="N15:T16"/>
    <mergeCell ref="F15:M16"/>
    <mergeCell ref="F17:I17"/>
    <mergeCell ref="J17:M17"/>
    <mergeCell ref="N46:V46"/>
    <mergeCell ref="N47:V47"/>
    <mergeCell ref="B47:F51"/>
    <mergeCell ref="H47:K51"/>
    <mergeCell ref="S51:U54"/>
    <mergeCell ref="N51:Q55"/>
  </mergeCells>
  <conditionalFormatting sqref="E19:M45">
    <cfRule type="containsText" priority="1" dxfId="1" operator="containsText" stopIfTrue="1" text="kg">
      <formula>NOT(ISERROR(SEARCH("kg",E19)))</formula>
    </cfRule>
  </conditionalFormatting>
  <dataValidations count="7">
    <dataValidation allowBlank="1" showInputMessage="1" showErrorMessage="1" imeMode="off" sqref="V50:IV169 L47:M48 B10 D13:W13 E11:M11 C21:D45 B46:M46 B56:M167 N58:U168 N46:N47 W46:W47 N48:U49"/>
    <dataValidation type="list" allowBlank="1" showInputMessage="1" showErrorMessage="1" sqref="E19:E20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F19:F45">
      <formula1>"11.04.2013, 12.04.2013, 13.04.2013"</formula1>
    </dataValidation>
    <dataValidation type="list" allowBlank="1" showInputMessage="1" showErrorMessage="1" sqref="J19:J45">
      <formula1>"14.04.2013, 15.04.2013, 16.04.2013, 17.04.2013, 18.04.2013"</formula1>
    </dataValidation>
    <dataValidation type="list" allowBlank="1" showInputMessage="1" showErrorMessage="1" sqref="N19:T45">
      <formula1>"Single, Twin/Triple"</formula1>
    </dataValidation>
    <dataValidation type="list" allowBlank="1" showInputMessage="1" showErrorMessage="1" sqref="U19:V45">
      <formula1>"Yes, No"</formula1>
    </dataValidation>
    <dataValidation type="list" allowBlank="1" showInputMessage="1" showErrorMessage="1" sqref="E21:E45">
      <formula1>"'-50 Kg, '-55 Kg, '-60 Kg, '-66 Kg, '-73 Kg, '-81 Kg, '-90 Kg, '+90 Kg, '-40 Kg, '-44 Kg, '-48 Kg, '-52 Kg, '-57 Kg, '-63 Kg, '-70 Kg, '+70 Kg, Coach, Official, Referee, Medic, Press"</formula1>
    </dataValidation>
  </dataValidations>
  <printOptions horizontalCentered="1" verticalCentered="1"/>
  <pageMargins left="0.2362204724409449" right="0.2" top="0.5" bottom="0.26" header="0.31496062992125984" footer="0.16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Martina Ziehengraser</cp:lastModifiedBy>
  <cp:lastPrinted>2012-12-13T18:22:37Z</cp:lastPrinted>
  <dcterms:created xsi:type="dcterms:W3CDTF">2011-02-16T14:55:02Z</dcterms:created>
  <dcterms:modified xsi:type="dcterms:W3CDTF">2013-03-14T13:58:01Z</dcterms:modified>
  <cp:category/>
  <cp:version/>
  <cp:contentType/>
  <cp:contentStatus/>
</cp:coreProperties>
</file>