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220" activeTab="0"/>
  </bookViews>
  <sheets>
    <sheet name="Folha1" sheetId="1" r:id="rId1"/>
  </sheets>
  <definedNames>
    <definedName name="Single_Competition">'Folha1'!#REF!</definedName>
    <definedName name="Single_TrainingCamp">'Folha1'!#REF!</definedName>
    <definedName name="Twin_Triple_Competition">'Folha1'!#REF!</definedName>
    <definedName name="Twin_Triple_TrainingCamp">'Folha1'!#REF!</definedName>
  </definedNames>
  <calcPr fullCalcOnLoad="1"/>
</workbook>
</file>

<file path=xl/sharedStrings.xml><?xml version="1.0" encoding="utf-8"?>
<sst xmlns="http://schemas.openxmlformats.org/spreadsheetml/2006/main" count="35" uniqueCount="35">
  <si>
    <t>No.</t>
  </si>
  <si>
    <t>Given name(s)</t>
  </si>
  <si>
    <t>SURNAME(S)</t>
  </si>
  <si>
    <t>Room Type</t>
  </si>
  <si>
    <t>Check-in</t>
  </si>
  <si>
    <t>Check-out</t>
  </si>
  <si>
    <t>Nr. Nights</t>
  </si>
  <si>
    <t>Single</t>
  </si>
  <si>
    <t>Contact Information</t>
  </si>
  <si>
    <t xml:space="preserve">Email : </t>
  </si>
  <si>
    <t>Phone:</t>
  </si>
  <si>
    <t xml:space="preserve">Name : </t>
  </si>
  <si>
    <t>Radisson Blue Hotel</t>
  </si>
  <si>
    <t>Av. Marechal Craveiro Lopes, 390</t>
  </si>
  <si>
    <t>1749-009 Lisboa * Portugal</t>
  </si>
  <si>
    <t>www.radissonblu.com/hotel-lisbon</t>
  </si>
  <si>
    <t>Phone: +351 210 045 000</t>
  </si>
  <si>
    <t>Hotel Prices</t>
  </si>
  <si>
    <r>
      <t xml:space="preserve">Accommodation
</t>
    </r>
    <r>
      <rPr>
        <sz val="11"/>
        <rFont val="Arial"/>
        <family val="2"/>
      </rPr>
      <t>(Yes / No)</t>
    </r>
  </si>
  <si>
    <r>
      <t xml:space="preserve">Room Type
</t>
    </r>
    <r>
      <rPr>
        <sz val="11"/>
        <rFont val="Arial"/>
        <family val="2"/>
      </rPr>
      <t>(Double / Single)</t>
    </r>
  </si>
  <si>
    <r>
      <t xml:space="preserve">Lisbon Tour
</t>
    </r>
    <r>
      <rPr>
        <sz val="11"/>
        <rFont val="Arial"/>
        <family val="2"/>
      </rPr>
      <t>(20 €)</t>
    </r>
  </si>
  <si>
    <r>
      <t xml:space="preserve">Official Dinner
</t>
    </r>
    <r>
      <rPr>
        <sz val="11"/>
        <rFont val="Arial"/>
        <family val="2"/>
      </rPr>
      <t>(16 €)</t>
    </r>
  </si>
  <si>
    <t>Total Amount
in €uro</t>
  </si>
  <si>
    <t>Country</t>
  </si>
  <si>
    <r>
      <t xml:space="preserve">Individual Information </t>
    </r>
    <r>
      <rPr>
        <sz val="12"/>
        <rFont val="Arial"/>
        <family val="2"/>
      </rPr>
      <t>- fill in grey cells, please</t>
    </r>
  </si>
  <si>
    <t>(Per Night / Per Person)</t>
  </si>
  <si>
    <t>TOTAL</t>
  </si>
  <si>
    <r>
      <t>Name: BANCO ESPIRITO SANTO - AGÊNCIA DA LAPA
Address: Rua de Buenos Aires, 5 * 1200 Lisboa * PORTUGAL
Account Nr: 0410 3506 0007
IBAN: PT50 0007 0041 0003 5060 0077 9
SWIFT code: BESCPTPL
Please specify: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SOCIAL INCLUSION CONGRESS</t>
    </r>
  </si>
  <si>
    <t>Bank Details:</t>
  </si>
  <si>
    <t>Cancellation Policy:</t>
  </si>
  <si>
    <t>Before 16th November:           No charge                                                            
Later than 16th November:     100% (Full Charge)</t>
  </si>
  <si>
    <t>Double</t>
  </si>
  <si>
    <t>Hotel Address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</si>
  <si>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16</t>
    </r>
    <r>
      <rPr>
        <b/>
        <vertAlign val="superscript"/>
        <sz val="16"/>
        <color indexed="10"/>
        <rFont val="Arial"/>
        <family val="2"/>
      </rPr>
      <t>th</t>
    </r>
    <r>
      <rPr>
        <b/>
        <sz val="16"/>
        <color indexed="10"/>
        <rFont val="Arial"/>
        <family val="2"/>
      </rPr>
      <t xml:space="preserve"> November</t>
    </r>
    <r>
      <rPr>
        <b/>
        <sz val="16"/>
        <rFont val="Arial"/>
        <family val="2"/>
      </rPr>
      <t xml:space="preserve"> to:
</t>
    </r>
    <r>
      <rPr>
        <sz val="14"/>
        <rFont val="Arial"/>
        <family val="2"/>
      </rPr>
      <t xml:space="preserve">Portuguese Judo Federation
E-mail: </t>
    </r>
    <r>
      <rPr>
        <u val="single"/>
        <sz val="14"/>
        <color indexed="30"/>
        <rFont val="Arial"/>
        <family val="2"/>
      </rPr>
      <t>portugalevents@fpj.pt</t>
    </r>
    <r>
      <rPr>
        <sz val="14"/>
        <rFont val="Arial"/>
        <family val="2"/>
      </rPr>
      <t xml:space="preserve">
Fax: +351 213 951 679</t>
    </r>
  </si>
  <si>
    <r>
      <t xml:space="preserve">SOCIAL INCLUSION BY JUDO AND OTHER SPORTS CONGRESS
</t>
    </r>
    <r>
      <rPr>
        <sz val="18"/>
        <rFont val="Cambria"/>
        <family val="1"/>
      </rPr>
      <t>24</t>
    </r>
    <r>
      <rPr>
        <vertAlign val="superscript"/>
        <sz val="18"/>
        <rFont val="Cambria"/>
        <family val="1"/>
      </rPr>
      <t>th</t>
    </r>
    <r>
      <rPr>
        <sz val="18"/>
        <rFont val="Cambria"/>
        <family val="1"/>
      </rPr>
      <t xml:space="preserve"> and 25</t>
    </r>
    <r>
      <rPr>
        <vertAlign val="superscript"/>
        <sz val="18"/>
        <rFont val="Cambria"/>
        <family val="1"/>
      </rPr>
      <t>th</t>
    </r>
    <r>
      <rPr>
        <sz val="18"/>
        <rFont val="Cambria"/>
        <family val="1"/>
      </rPr>
      <t xml:space="preserve"> November 2012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</si>
</sst>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/d;@"/>
    <numFmt numFmtId="173" formatCode="#,##0\ &quot;€&quot;"/>
    <numFmt numFmtId="174" formatCode="[&lt;=999999999]###\ ###\ ###;\(###\)\ ###\ ###\ ###"/>
    <numFmt numFmtId="175" formatCode="_-* #,##0\ &quot;€&quot;_-;\-* #,##0\ &quot;€&quot;_-;_-* &quot;-&quot;??\ &quot;€&quot;_-;_-@_-"/>
    <numFmt numFmtId="176" formatCode="[$-816]dddd\,\ d&quot; de &quot;mmmm&quot; de &quot;yyyy"/>
    <numFmt numFmtId="177" formatCode="0.0"/>
    <numFmt numFmtId="178" formatCode="_-* #,##0.00\ [$€-816]_-;\-* #,##0.00\ [$€-816]_-;_-* &quot;-&quot;??\ [$€-816]_-;_-@_-"/>
    <numFmt numFmtId="179" formatCode="_-* #,##0.0\ [$€-816]_-;\-* #,##0.0\ [$€-816]_-;_-* &quot;-&quot;??\ [$€-816]_-;_-@_-"/>
    <numFmt numFmtId="180" formatCode="_-* #,##0\ [$€-816]_-;\-* #,##0\ [$€-816]_-;_-* &quot;-&quot;??\ [$€-816]_-;_-@_-"/>
    <numFmt numFmtId="181" formatCode="_-* #,##0.0\ &quot;€&quot;_-;\-* #,##0.0\ &quot;€&quot;_-;_-* &quot;-&quot;??\ &quot;€&quot;_-;_-@_-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24"/>
      <name val="Cambria"/>
      <family val="1"/>
    </font>
    <font>
      <sz val="18"/>
      <name val="Cambria"/>
      <family val="1"/>
    </font>
    <font>
      <vertAlign val="superscript"/>
      <sz val="18"/>
      <name val="Cambria"/>
      <family val="1"/>
    </font>
    <font>
      <sz val="14"/>
      <name val="Arial"/>
      <family val="2"/>
    </font>
    <font>
      <u val="single"/>
      <sz val="14"/>
      <color indexed="3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5" fillId="33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14" fontId="15" fillId="0" borderId="10" xfId="0" applyNumberFormat="1" applyFont="1" applyFill="1" applyBorder="1" applyAlignment="1" applyProtection="1">
      <alignment/>
      <protection/>
    </xf>
    <xf numFmtId="14" fontId="1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vertical="center"/>
      <protection/>
    </xf>
    <xf numFmtId="174" fontId="5" fillId="33" borderId="12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Border="1" applyAlignment="1" applyProtection="1">
      <alignment horizontal="center" vertical="center"/>
      <protection/>
    </xf>
    <xf numFmtId="173" fontId="5" fillId="0" borderId="17" xfId="0" applyNumberFormat="1" applyFont="1" applyBorder="1" applyAlignment="1" applyProtection="1">
      <alignment horizontal="center" vertical="center"/>
      <protection/>
    </xf>
    <xf numFmtId="0" fontId="16" fillId="33" borderId="18" xfId="0" applyNumberFormat="1" applyFont="1" applyFill="1" applyBorder="1" applyAlignment="1" applyProtection="1">
      <alignment horizontal="left" vertical="center"/>
      <protection/>
    </xf>
    <xf numFmtId="14" fontId="13" fillId="0" borderId="19" xfId="0" applyNumberFormat="1" applyFont="1" applyFill="1" applyBorder="1" applyAlignment="1" applyProtection="1">
      <alignment horizontal="center" vertical="center"/>
      <protection/>
    </xf>
    <xf numFmtId="14" fontId="5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0" fontId="5" fillId="0" borderId="20" xfId="0" applyNumberFormat="1" applyFont="1" applyBorder="1" applyAlignment="1" applyProtection="1">
      <alignment horizontal="left" vertical="center"/>
      <protection/>
    </xf>
    <xf numFmtId="14" fontId="5" fillId="34" borderId="21" xfId="0" applyNumberFormat="1" applyFont="1" applyFill="1" applyBorder="1" applyAlignment="1" applyProtection="1">
      <alignment horizontal="center" vertical="center"/>
      <protection locked="0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3" xfId="0" applyNumberFormat="1" applyFont="1" applyFill="1" applyBorder="1" applyAlignment="1" applyProtection="1">
      <alignment horizontal="center" vertical="center"/>
      <protection locked="0"/>
    </xf>
    <xf numFmtId="14" fontId="5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25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7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26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27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6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28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29" xfId="0" applyNumberFormat="1" applyFont="1" applyFill="1" applyBorder="1" applyAlignment="1" applyProtection="1">
      <alignment horizontal="left" vertical="center"/>
      <protection locked="0"/>
    </xf>
    <xf numFmtId="0" fontId="5" fillId="34" borderId="30" xfId="0" applyNumberFormat="1" applyFont="1" applyFill="1" applyBorder="1" applyAlignment="1" applyProtection="1">
      <alignment horizontal="left" vertical="center"/>
      <protection locked="0"/>
    </xf>
    <xf numFmtId="0" fontId="5" fillId="34" borderId="23" xfId="0" applyNumberFormat="1" applyFont="1" applyFill="1" applyBorder="1" applyAlignment="1" applyProtection="1">
      <alignment horizontal="left" vertical="center"/>
      <protection locked="0"/>
    </xf>
    <xf numFmtId="0" fontId="5" fillId="34" borderId="24" xfId="0" applyNumberFormat="1" applyFont="1" applyFill="1" applyBorder="1" applyAlignment="1" applyProtection="1">
      <alignment horizontal="left" vertical="center"/>
      <protection locked="0"/>
    </xf>
    <xf numFmtId="0" fontId="5" fillId="34" borderId="15" xfId="0" applyNumberFormat="1" applyFont="1" applyFill="1" applyBorder="1" applyAlignment="1" applyProtection="1">
      <alignment horizontal="left" vertical="center"/>
      <protection locked="0"/>
    </xf>
    <xf numFmtId="0" fontId="5" fillId="34" borderId="25" xfId="0" applyNumberFormat="1" applyFont="1" applyFill="1" applyBorder="1" applyAlignment="1" applyProtection="1">
      <alignment horizontal="left" vertical="center"/>
      <protection locked="0"/>
    </xf>
    <xf numFmtId="0" fontId="5" fillId="34" borderId="17" xfId="0" applyNumberFormat="1" applyFont="1" applyFill="1" applyBorder="1" applyAlignment="1" applyProtection="1">
      <alignment horizontal="left" vertical="center"/>
      <protection locked="0"/>
    </xf>
    <xf numFmtId="0" fontId="5" fillId="34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34" borderId="25" xfId="0" applyNumberFormat="1" applyFont="1" applyFill="1" applyBorder="1" applyAlignment="1" applyProtection="1">
      <alignment horizontal="center" vertical="center"/>
      <protection locked="0"/>
    </xf>
    <xf numFmtId="174" fontId="5" fillId="33" borderId="0" xfId="0" applyNumberFormat="1" applyFont="1" applyFill="1" applyBorder="1" applyAlignment="1" applyProtection="1">
      <alignment vertical="center"/>
      <protection/>
    </xf>
    <xf numFmtId="174" fontId="5" fillId="33" borderId="0" xfId="0" applyNumberFormat="1" applyFont="1" applyFill="1" applyBorder="1" applyAlignment="1" applyProtection="1">
      <alignment horizontal="left" vertical="center"/>
      <protection/>
    </xf>
    <xf numFmtId="1" fontId="5" fillId="33" borderId="22" xfId="0" applyNumberFormat="1" applyFont="1" applyFill="1" applyBorder="1" applyAlignment="1" applyProtection="1">
      <alignment horizontal="center" vertical="center"/>
      <protection/>
    </xf>
    <xf numFmtId="175" fontId="5" fillId="33" borderId="32" xfId="44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 quotePrefix="1">
      <alignment horizontal="center" vertical="center"/>
      <protection/>
    </xf>
    <xf numFmtId="175" fontId="5" fillId="33" borderId="33" xfId="44" applyNumberFormat="1" applyFont="1" applyFill="1" applyBorder="1" applyAlignment="1" applyProtection="1" quotePrefix="1">
      <alignment horizontal="center" vertical="center"/>
      <protection/>
    </xf>
    <xf numFmtId="0" fontId="5" fillId="33" borderId="28" xfId="0" applyNumberFormat="1" applyFont="1" applyFill="1" applyBorder="1" applyAlignment="1" applyProtection="1" quotePrefix="1">
      <alignment horizontal="center" vertical="center"/>
      <protection/>
    </xf>
    <xf numFmtId="175" fontId="5" fillId="33" borderId="34" xfId="44" applyNumberFormat="1" applyFont="1" applyFill="1" applyBorder="1" applyAlignment="1" applyProtection="1" quotePrefix="1">
      <alignment horizontal="center" vertical="center"/>
      <protection/>
    </xf>
    <xf numFmtId="14" fontId="5" fillId="34" borderId="27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 quotePrefix="1">
      <alignment horizontal="center" vertical="center"/>
      <protection/>
    </xf>
    <xf numFmtId="175" fontId="12" fillId="0" borderId="35" xfId="44" applyNumberFormat="1" applyFont="1" applyFill="1" applyBorder="1" applyAlignment="1" applyProtection="1" quotePrefix="1">
      <alignment horizontal="center" vertical="center"/>
      <protection/>
    </xf>
    <xf numFmtId="0" fontId="3" fillId="0" borderId="36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18" xfId="0" applyNumberFormat="1" applyFont="1" applyBorder="1" applyAlignment="1" applyProtection="1">
      <alignment vertical="top"/>
      <protection/>
    </xf>
    <xf numFmtId="0" fontId="2" fillId="0" borderId="36" xfId="0" applyNumberFormat="1" applyFont="1" applyBorder="1" applyAlignment="1" applyProtection="1">
      <alignment vertical="center"/>
      <protection/>
    </xf>
    <xf numFmtId="0" fontId="2" fillId="0" borderId="19" xfId="0" applyNumberFormat="1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horizontal="left" vertical="top"/>
      <protection/>
    </xf>
    <xf numFmtId="0" fontId="3" fillId="0" borderId="19" xfId="0" applyNumberFormat="1" applyFont="1" applyBorder="1" applyAlignment="1" applyProtection="1">
      <alignment vertical="center"/>
      <protection/>
    </xf>
    <xf numFmtId="175" fontId="12" fillId="0" borderId="0" xfId="44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Border="1" applyAlignment="1" applyProtection="1">
      <alignment horizontal="center" wrapText="1"/>
      <protection/>
    </xf>
    <xf numFmtId="0" fontId="7" fillId="0" borderId="36" xfId="0" applyNumberFormat="1" applyFont="1" applyBorder="1" applyAlignment="1" applyProtection="1">
      <alignment horizontal="center"/>
      <protection/>
    </xf>
    <xf numFmtId="0" fontId="7" fillId="0" borderId="19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20" xfId="0" applyNumberFormat="1" applyFont="1" applyBorder="1" applyAlignment="1" applyProtection="1">
      <alignment horizontal="center"/>
      <protection/>
    </xf>
    <xf numFmtId="0" fontId="7" fillId="0" borderId="38" xfId="0" applyNumberFormat="1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39" xfId="0" applyNumberFormat="1" applyFont="1" applyBorder="1" applyAlignment="1" applyProtection="1">
      <alignment horizontal="center" vertical="center" wrapText="1"/>
      <protection/>
    </xf>
    <xf numFmtId="0" fontId="12" fillId="0" borderId="40" xfId="0" applyNumberFormat="1" applyFont="1" applyBorder="1" applyAlignment="1" applyProtection="1">
      <alignment horizontal="center" vertical="center" wrapText="1"/>
      <protection/>
    </xf>
    <xf numFmtId="0" fontId="12" fillId="0" borderId="41" xfId="0" applyNumberFormat="1" applyFont="1" applyBorder="1" applyAlignment="1" applyProtection="1">
      <alignment horizontal="center" vertical="center" wrapText="1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 vertical="center" wrapText="1"/>
      <protection/>
    </xf>
    <xf numFmtId="0" fontId="12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42" xfId="0" applyNumberFormat="1" applyFont="1" applyBorder="1" applyAlignment="1" applyProtection="1">
      <alignment horizontal="center" vertical="center" wrapText="1"/>
      <protection/>
    </xf>
    <xf numFmtId="0" fontId="12" fillId="0" borderId="43" xfId="0" applyNumberFormat="1" applyFont="1" applyBorder="1" applyAlignment="1" applyProtection="1">
      <alignment horizontal="center" vertical="center" wrapText="1"/>
      <protection/>
    </xf>
    <xf numFmtId="14" fontId="16" fillId="0" borderId="46" xfId="0" applyNumberFormat="1" applyFont="1" applyFill="1" applyBorder="1" applyAlignment="1" applyProtection="1">
      <alignment horizontal="center" vertical="center"/>
      <protection/>
    </xf>
    <xf numFmtId="14" fontId="16" fillId="0" borderId="47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left" vertical="top" wrapText="1"/>
      <protection/>
    </xf>
    <xf numFmtId="0" fontId="3" fillId="0" borderId="36" xfId="0" applyNumberFormat="1" applyFont="1" applyBorder="1" applyAlignment="1" applyProtection="1">
      <alignment horizontal="left" vertical="top" wrapText="1"/>
      <protection/>
    </xf>
    <xf numFmtId="0" fontId="3" fillId="0" borderId="19" xfId="0" applyNumberFormat="1" applyFont="1" applyBorder="1" applyAlignment="1" applyProtection="1">
      <alignment horizontal="left" vertical="top" wrapText="1"/>
      <protection/>
    </xf>
    <xf numFmtId="0" fontId="3" fillId="0" borderId="12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11" xfId="0" applyNumberFormat="1" applyFont="1" applyBorder="1" applyAlignment="1" applyProtection="1">
      <alignment horizontal="left" vertical="top" wrapText="1"/>
      <protection/>
    </xf>
    <xf numFmtId="0" fontId="3" fillId="0" borderId="20" xfId="0" applyNumberFormat="1" applyFont="1" applyBorder="1" applyAlignment="1" applyProtection="1">
      <alignment horizontal="left" vertical="top" wrapText="1"/>
      <protection/>
    </xf>
    <xf numFmtId="0" fontId="3" fillId="0" borderId="38" xfId="0" applyNumberFormat="1" applyFont="1" applyBorder="1" applyAlignment="1" applyProtection="1">
      <alignment horizontal="left" vertical="top" wrapText="1"/>
      <protection/>
    </xf>
    <xf numFmtId="0" fontId="3" fillId="0" borderId="13" xfId="0" applyNumberFormat="1" applyFont="1" applyBorder="1" applyAlignment="1" applyProtection="1">
      <alignment horizontal="left" vertical="top" wrapText="1"/>
      <protection/>
    </xf>
    <xf numFmtId="0" fontId="5" fillId="0" borderId="12" xfId="0" applyNumberFormat="1" applyFont="1" applyBorder="1" applyAlignment="1" applyProtection="1">
      <alignment horizontal="left" vertical="top" wrapText="1"/>
      <protection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11" xfId="0" applyNumberFormat="1" applyFont="1" applyBorder="1" applyAlignment="1" applyProtection="1">
      <alignment horizontal="left" vertical="top" wrapText="1"/>
      <protection/>
    </xf>
    <xf numFmtId="0" fontId="5" fillId="0" borderId="20" xfId="0" applyNumberFormat="1" applyFont="1" applyBorder="1" applyAlignment="1" applyProtection="1">
      <alignment horizontal="left" vertical="top" wrapText="1"/>
      <protection/>
    </xf>
    <xf numFmtId="0" fontId="5" fillId="0" borderId="38" xfId="0" applyNumberFormat="1" applyFont="1" applyBorder="1" applyAlignment="1" applyProtection="1">
      <alignment horizontal="left" vertical="top" wrapText="1"/>
      <protection/>
    </xf>
    <xf numFmtId="0" fontId="5" fillId="0" borderId="13" xfId="0" applyNumberFormat="1" applyFont="1" applyBorder="1" applyAlignment="1" applyProtection="1">
      <alignment horizontal="left" vertical="top" wrapText="1"/>
      <protection/>
    </xf>
    <xf numFmtId="0" fontId="12" fillId="0" borderId="48" xfId="0" applyNumberFormat="1" applyFont="1" applyBorder="1" applyAlignment="1" applyProtection="1">
      <alignment horizontal="center" vertical="center" wrapText="1"/>
      <protection/>
    </xf>
    <xf numFmtId="0" fontId="12" fillId="0" borderId="4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5" fillId="34" borderId="37" xfId="0" applyNumberFormat="1" applyFont="1" applyFill="1" applyBorder="1" applyAlignment="1" applyProtection="1">
      <alignment horizontal="left" vertic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4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49" fontId="5" fillId="34" borderId="37" xfId="0" applyNumberFormat="1" applyFont="1" applyFill="1" applyBorder="1" applyAlignment="1" applyProtection="1">
      <alignment horizontal="left" vertical="center"/>
      <protection locked="0"/>
    </xf>
    <xf numFmtId="49" fontId="58" fillId="34" borderId="10" xfId="0" applyNumberFormat="1" applyFont="1" applyFill="1" applyBorder="1" applyAlignment="1" applyProtection="1">
      <alignment horizontal="left"/>
      <protection locked="0"/>
    </xf>
    <xf numFmtId="49" fontId="58" fillId="34" borderId="35" xfId="0" applyNumberFormat="1" applyFont="1" applyFill="1" applyBorder="1" applyAlignment="1" applyProtection="1">
      <alignment horizontal="left"/>
      <protection locked="0"/>
    </xf>
    <xf numFmtId="174" fontId="5" fillId="34" borderId="37" xfId="0" applyNumberFormat="1" applyFont="1" applyFill="1" applyBorder="1" applyAlignment="1" applyProtection="1">
      <alignment horizontal="center" vertical="center"/>
      <protection locked="0"/>
    </xf>
    <xf numFmtId="174" fontId="5" fillId="34" borderId="10" xfId="0" applyNumberFormat="1" applyFont="1" applyFill="1" applyBorder="1" applyAlignment="1" applyProtection="1">
      <alignment horizontal="center" vertical="center"/>
      <protection locked="0"/>
    </xf>
    <xf numFmtId="174" fontId="5" fillId="34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Border="1" applyAlignment="1" applyProtection="1">
      <alignment horizontal="center" vertical="center" wrapText="1"/>
      <protection/>
    </xf>
    <xf numFmtId="0" fontId="12" fillId="0" borderId="51" xfId="0" applyNumberFormat="1" applyFont="1" applyBorder="1" applyAlignment="1" applyProtection="1">
      <alignment horizontal="center" vertical="center" wrapText="1"/>
      <protection/>
    </xf>
    <xf numFmtId="0" fontId="12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5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133350</xdr:rowOff>
    </xdr:from>
    <xdr:to>
      <xdr:col>3</xdr:col>
      <xdr:colOff>352425</xdr:colOff>
      <xdr:row>5</xdr:row>
      <xdr:rowOff>114300</xdr:rowOff>
    </xdr:to>
    <xdr:pic>
      <xdr:nvPicPr>
        <xdr:cNvPr id="1" name="Picture 5" descr="EJU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2352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1</xdr:row>
      <xdr:rowOff>57150</xdr:rowOff>
    </xdr:from>
    <xdr:to>
      <xdr:col>7</xdr:col>
      <xdr:colOff>1076325</xdr:colOff>
      <xdr:row>5</xdr:row>
      <xdr:rowOff>66675</xdr:rowOff>
    </xdr:to>
    <xdr:pic>
      <xdr:nvPicPr>
        <xdr:cNvPr id="2" name="Picture 6" descr="Logo_FPJ_2_e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47650"/>
          <a:ext cx="1981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1295400</xdr:colOff>
      <xdr:row>1</xdr:row>
      <xdr:rowOff>76200</xdr:rowOff>
    </xdr:from>
    <xdr:to>
      <xdr:col>12</xdr:col>
      <xdr:colOff>1238250</xdr:colOff>
      <xdr:row>5</xdr:row>
      <xdr:rowOff>19050</xdr:rowOff>
    </xdr:to>
    <xdr:pic>
      <xdr:nvPicPr>
        <xdr:cNvPr id="3" name="Picture 7" descr="ULHT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9775" y="266700"/>
          <a:ext cx="2647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6"/>
  <sheetViews>
    <sheetView showGridLines="0" showZeros="0" tabSelected="1" zoomScale="55" zoomScaleNormal="55" zoomScaleSheetLayoutView="55" zoomScalePageLayoutView="0" workbookViewId="0" topLeftCell="A1">
      <selection activeCell="G23" sqref="G23"/>
    </sheetView>
  </sheetViews>
  <sheetFormatPr defaultColWidth="12.57421875" defaultRowHeight="12.75"/>
  <cols>
    <col min="1" max="1" width="2.7109375" style="1" customWidth="1"/>
    <col min="2" max="2" width="7.28125" style="1" customWidth="1"/>
    <col min="3" max="5" width="23.57421875" style="1" customWidth="1"/>
    <col min="6" max="13" width="20.28125" style="1" customWidth="1"/>
    <col min="14" max="15" width="12.7109375" style="6" customWidth="1"/>
    <col min="16" max="16" width="12.7109375" style="1" customWidth="1"/>
    <col min="17" max="16384" width="12.57421875" style="1" customWidth="1"/>
  </cols>
  <sheetData>
    <row r="1" ht="15" thickBot="1"/>
    <row r="2" spans="2:24" ht="15.75" customHeight="1">
      <c r="B2" s="94" t="s">
        <v>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10"/>
      <c r="O2" s="10"/>
      <c r="P2" s="10"/>
      <c r="Q2" s="10"/>
      <c r="R2" s="10"/>
      <c r="S2" s="10"/>
      <c r="T2" s="10"/>
      <c r="U2" s="10"/>
      <c r="V2" s="10"/>
      <c r="W2" s="2"/>
      <c r="X2" s="2"/>
    </row>
    <row r="3" spans="2:24" ht="1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  <c r="N3" s="10"/>
      <c r="O3" s="10"/>
      <c r="P3" s="10"/>
      <c r="Q3" s="10"/>
      <c r="R3" s="10"/>
      <c r="S3" s="10"/>
      <c r="T3" s="10"/>
      <c r="U3" s="10"/>
      <c r="V3" s="10"/>
      <c r="W3" s="2"/>
      <c r="X3" s="2"/>
    </row>
    <row r="4" spans="2:24" ht="15" customHeight="1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10"/>
      <c r="O4" s="10"/>
      <c r="P4" s="10"/>
      <c r="Q4" s="10"/>
      <c r="R4" s="10"/>
      <c r="S4" s="10"/>
      <c r="T4" s="10"/>
      <c r="U4" s="10"/>
      <c r="V4" s="10"/>
      <c r="W4" s="2"/>
      <c r="X4" s="2"/>
    </row>
    <row r="5" spans="2:24" ht="15" customHeight="1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10"/>
      <c r="O5" s="10"/>
      <c r="P5" s="10"/>
      <c r="Q5" s="10"/>
      <c r="R5" s="10"/>
      <c r="S5" s="10"/>
      <c r="T5" s="10"/>
      <c r="U5" s="10"/>
      <c r="V5" s="10"/>
      <c r="W5" s="2"/>
      <c r="X5" s="2"/>
    </row>
    <row r="6" spans="2:24" ht="15" customHeight="1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10"/>
      <c r="O6" s="10"/>
      <c r="P6" s="10"/>
      <c r="Q6" s="10"/>
      <c r="R6" s="10"/>
      <c r="S6" s="10"/>
      <c r="T6" s="10"/>
      <c r="U6" s="10"/>
      <c r="V6" s="10"/>
      <c r="W6" s="2"/>
      <c r="X6" s="2"/>
    </row>
    <row r="7" spans="2:24" ht="15" customHeight="1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N7" s="10"/>
      <c r="O7" s="10"/>
      <c r="P7" s="10"/>
      <c r="Q7" s="10"/>
      <c r="R7" s="10"/>
      <c r="S7" s="10"/>
      <c r="T7" s="10"/>
      <c r="U7" s="10"/>
      <c r="V7" s="10"/>
      <c r="W7" s="2"/>
      <c r="X7" s="2"/>
    </row>
    <row r="8" spans="2:24" ht="15" customHeight="1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10"/>
      <c r="O8" s="10"/>
      <c r="P8" s="10"/>
      <c r="Q8" s="10"/>
      <c r="R8" s="10"/>
      <c r="S8" s="10"/>
      <c r="T8" s="10"/>
      <c r="U8" s="10"/>
      <c r="V8" s="10"/>
      <c r="W8" s="2"/>
      <c r="X8" s="2"/>
    </row>
    <row r="9" spans="2:24" ht="15.75" customHeight="1" thickBo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10"/>
      <c r="O9" s="10"/>
      <c r="P9" s="10"/>
      <c r="Q9" s="10"/>
      <c r="R9" s="10"/>
      <c r="S9" s="10"/>
      <c r="T9" s="10"/>
      <c r="U9" s="10"/>
      <c r="V9" s="10"/>
      <c r="W9" s="2"/>
      <c r="X9" s="2"/>
    </row>
    <row r="10" spans="2:24" ht="30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0"/>
      <c r="O10" s="10"/>
      <c r="P10" s="10"/>
      <c r="Q10" s="10"/>
      <c r="R10" s="10"/>
      <c r="S10" s="10"/>
      <c r="T10" s="10"/>
      <c r="U10" s="10"/>
      <c r="V10" s="10"/>
      <c r="W10" s="2"/>
      <c r="X10" s="2"/>
    </row>
    <row r="11" spans="2:13" ht="18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33" ht="20.25">
      <c r="B12" s="15" t="s">
        <v>8</v>
      </c>
      <c r="C12" s="16"/>
      <c r="I12" s="15" t="s">
        <v>32</v>
      </c>
      <c r="L12" s="15" t="s">
        <v>17</v>
      </c>
      <c r="N12" s="1"/>
      <c r="O12" s="17"/>
      <c r="P12" s="17"/>
      <c r="Q12" s="18"/>
      <c r="R12" s="18"/>
      <c r="S12" s="18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"/>
      <c r="AG12" s="6"/>
    </row>
    <row r="13" spans="2:24" ht="19.5" customHeight="1" thickBot="1">
      <c r="B13" s="134" t="s">
        <v>11</v>
      </c>
      <c r="C13" s="134"/>
      <c r="D13" s="134"/>
      <c r="E13" s="19"/>
      <c r="F13" s="20"/>
      <c r="G13" s="20"/>
      <c r="J13" s="27"/>
      <c r="L13" s="78" t="s">
        <v>25</v>
      </c>
      <c r="M13" s="28"/>
      <c r="N13" s="14"/>
      <c r="O13" s="14"/>
      <c r="P13" s="14"/>
      <c r="Q13" s="14"/>
      <c r="R13" s="14"/>
      <c r="S13" s="14"/>
      <c r="T13" s="14"/>
      <c r="U13" s="14"/>
      <c r="V13" s="14"/>
      <c r="W13" s="6"/>
      <c r="X13" s="6"/>
    </row>
    <row r="14" spans="2:24" ht="19.5" customHeight="1" thickBot="1">
      <c r="B14" s="135"/>
      <c r="C14" s="136"/>
      <c r="D14" s="136"/>
      <c r="E14" s="136"/>
      <c r="F14" s="137"/>
      <c r="G14" s="21"/>
      <c r="I14" s="37" t="s">
        <v>12</v>
      </c>
      <c r="J14" s="38"/>
      <c r="L14" s="113" t="s">
        <v>3</v>
      </c>
      <c r="M14" s="114"/>
      <c r="N14" s="14"/>
      <c r="O14" s="14"/>
      <c r="P14" s="14"/>
      <c r="Q14" s="14"/>
      <c r="R14" s="14"/>
      <c r="S14" s="14"/>
      <c r="T14" s="14"/>
      <c r="U14" s="14"/>
      <c r="V14" s="14"/>
      <c r="W14" s="6"/>
      <c r="X14" s="6"/>
    </row>
    <row r="15" spans="2:24" ht="19.5" customHeight="1" thickBot="1">
      <c r="B15" s="138" t="s">
        <v>9</v>
      </c>
      <c r="C15" s="138"/>
      <c r="D15" s="138"/>
      <c r="E15" s="22"/>
      <c r="F15" s="23"/>
      <c r="G15" s="24"/>
      <c r="I15" s="39" t="s">
        <v>13</v>
      </c>
      <c r="J15" s="40"/>
      <c r="L15" s="33" t="s">
        <v>7</v>
      </c>
      <c r="M15" s="34" t="s">
        <v>31</v>
      </c>
      <c r="N15" s="14"/>
      <c r="O15" s="14"/>
      <c r="P15" s="14"/>
      <c r="Q15" s="14"/>
      <c r="R15" s="14"/>
      <c r="S15" s="14"/>
      <c r="T15" s="14"/>
      <c r="U15" s="14"/>
      <c r="V15" s="14"/>
      <c r="W15" s="6"/>
      <c r="X15" s="6"/>
    </row>
    <row r="16" spans="2:24" ht="19.5" customHeight="1" thickBot="1">
      <c r="B16" s="139"/>
      <c r="C16" s="140"/>
      <c r="D16" s="140"/>
      <c r="E16" s="140"/>
      <c r="F16" s="141"/>
      <c r="G16" s="21"/>
      <c r="I16" s="30" t="s">
        <v>14</v>
      </c>
      <c r="J16" s="29"/>
      <c r="L16" s="35">
        <v>100</v>
      </c>
      <c r="M16" s="36">
        <v>75</v>
      </c>
      <c r="N16" s="14"/>
      <c r="O16" s="14"/>
      <c r="P16" s="14"/>
      <c r="Q16" s="14"/>
      <c r="R16" s="14"/>
      <c r="S16" s="14"/>
      <c r="T16" s="14"/>
      <c r="U16" s="14"/>
      <c r="V16" s="14"/>
      <c r="W16" s="6"/>
      <c r="X16" s="6"/>
    </row>
    <row r="17" spans="2:15" ht="19.5" customHeight="1" thickBot="1">
      <c r="B17" s="25" t="s">
        <v>10</v>
      </c>
      <c r="C17" s="25"/>
      <c r="D17" s="25"/>
      <c r="E17" s="25"/>
      <c r="F17" s="25"/>
      <c r="G17" s="26"/>
      <c r="I17" s="41" t="s">
        <v>15</v>
      </c>
      <c r="J17" s="29"/>
      <c r="L17" s="32"/>
      <c r="M17" s="32"/>
      <c r="N17" s="1"/>
      <c r="O17" s="1"/>
    </row>
    <row r="18" spans="2:15" ht="19.5" customHeight="1" thickBot="1">
      <c r="B18" s="142"/>
      <c r="C18" s="143"/>
      <c r="D18" s="143"/>
      <c r="E18" s="143"/>
      <c r="F18" s="144"/>
      <c r="G18" s="69"/>
      <c r="I18" s="42" t="s">
        <v>16</v>
      </c>
      <c r="J18" s="31"/>
      <c r="N18" s="1"/>
      <c r="O18" s="1"/>
    </row>
    <row r="19" spans="2:19" ht="19.5" customHeight="1">
      <c r="B19" s="70"/>
      <c r="C19" s="70"/>
      <c r="D19" s="70"/>
      <c r="E19" s="70"/>
      <c r="F19" s="70"/>
      <c r="G19" s="70"/>
      <c r="H19" s="70"/>
      <c r="I19" s="14"/>
      <c r="J19" s="14"/>
      <c r="K19" s="14"/>
      <c r="L19" s="14"/>
      <c r="M19" s="14"/>
      <c r="N19" s="14"/>
      <c r="O19" s="14"/>
      <c r="P19" s="14"/>
      <c r="Q19" s="14"/>
      <c r="R19" s="6"/>
      <c r="S19" s="6"/>
    </row>
    <row r="20" spans="2:17" ht="21" thickBot="1">
      <c r="B20" s="3" t="s">
        <v>24</v>
      </c>
      <c r="N20" s="4"/>
      <c r="O20" s="4"/>
      <c r="P20" s="8"/>
      <c r="Q20" s="8"/>
    </row>
    <row r="21" spans="2:17" s="5" customFormat="1" ht="23.25" customHeight="1">
      <c r="B21" s="107" t="s">
        <v>0</v>
      </c>
      <c r="C21" s="147" t="s">
        <v>1</v>
      </c>
      <c r="D21" s="109" t="s">
        <v>2</v>
      </c>
      <c r="E21" s="115" t="s">
        <v>23</v>
      </c>
      <c r="F21" s="105" t="s">
        <v>18</v>
      </c>
      <c r="G21" s="145" t="s">
        <v>4</v>
      </c>
      <c r="H21" s="145" t="s">
        <v>5</v>
      </c>
      <c r="I21" s="145" t="s">
        <v>6</v>
      </c>
      <c r="J21" s="132" t="s">
        <v>19</v>
      </c>
      <c r="K21" s="111" t="s">
        <v>20</v>
      </c>
      <c r="L21" s="111" t="s">
        <v>21</v>
      </c>
      <c r="M21" s="103" t="s">
        <v>22</v>
      </c>
      <c r="N21" s="7"/>
      <c r="O21" s="7"/>
      <c r="P21" s="7"/>
      <c r="Q21" s="9"/>
    </row>
    <row r="22" spans="2:13" s="5" customFormat="1" ht="15.75" customHeight="1" thickBot="1">
      <c r="B22" s="108"/>
      <c r="C22" s="148"/>
      <c r="D22" s="110"/>
      <c r="E22" s="116"/>
      <c r="F22" s="106"/>
      <c r="G22" s="146"/>
      <c r="H22" s="146"/>
      <c r="I22" s="146"/>
      <c r="J22" s="133"/>
      <c r="K22" s="112"/>
      <c r="L22" s="112"/>
      <c r="M22" s="104"/>
    </row>
    <row r="23" spans="2:13" s="12" customFormat="1" ht="49.5" customHeight="1" thickTop="1">
      <c r="B23" s="65">
        <v>1</v>
      </c>
      <c r="C23" s="57"/>
      <c r="D23" s="59"/>
      <c r="E23" s="60"/>
      <c r="F23" s="43"/>
      <c r="G23" s="44"/>
      <c r="H23" s="44"/>
      <c r="I23" s="71">
        <f>H23-G23</f>
        <v>0</v>
      </c>
      <c r="J23" s="45"/>
      <c r="K23" s="46"/>
      <c r="L23" s="46"/>
      <c r="M23" s="72">
        <f>IF(J23="Single",100*I23,0)+IF(K23="Yes",20,0)+IF(L23="Yes",16,0)+IF(F23="No",30,0)</f>
        <v>0</v>
      </c>
    </row>
    <row r="24" spans="2:13" s="12" customFormat="1" ht="49.5" customHeight="1">
      <c r="B24" s="66">
        <f>B23+1</f>
        <v>2</v>
      </c>
      <c r="C24" s="57"/>
      <c r="D24" s="61"/>
      <c r="E24" s="62"/>
      <c r="F24" s="52"/>
      <c r="G24" s="77"/>
      <c r="H24" s="77"/>
      <c r="I24" s="73">
        <f>H24-G24</f>
        <v>0</v>
      </c>
      <c r="J24" s="47"/>
      <c r="K24" s="68"/>
      <c r="L24" s="68"/>
      <c r="M24" s="74">
        <f>IF(J24="Single",100*I24,0)+IF(K24="Yes",20,0)+IF(L24="Yes",16,0)+IF(F24="No",30,0)</f>
        <v>0</v>
      </c>
    </row>
    <row r="25" spans="2:13" s="12" customFormat="1" ht="49.5" customHeight="1">
      <c r="B25" s="66">
        <f>B24+1</f>
        <v>3</v>
      </c>
      <c r="C25" s="57"/>
      <c r="D25" s="61"/>
      <c r="E25" s="62"/>
      <c r="F25" s="54"/>
      <c r="G25" s="53"/>
      <c r="H25" s="53"/>
      <c r="I25" s="73">
        <f>H25-G25</f>
        <v>0</v>
      </c>
      <c r="J25" s="49"/>
      <c r="K25" s="48"/>
      <c r="L25" s="48"/>
      <c r="M25" s="74">
        <f>IF(J25="Single",100*I25,0)+IF(K25="Yes",20,0)+IF(L25="Yes",16,0)+IF(F25="No",30,0)</f>
        <v>0</v>
      </c>
    </row>
    <row r="26" spans="2:13" s="12" customFormat="1" ht="49.5" customHeight="1">
      <c r="B26" s="66">
        <f>B25+1</f>
        <v>4</v>
      </c>
      <c r="C26" s="57"/>
      <c r="D26" s="61"/>
      <c r="E26" s="62"/>
      <c r="F26" s="54"/>
      <c r="G26" s="53"/>
      <c r="H26" s="53"/>
      <c r="I26" s="73">
        <f>H26-G26</f>
        <v>0</v>
      </c>
      <c r="J26" s="49"/>
      <c r="K26" s="48"/>
      <c r="L26" s="48"/>
      <c r="M26" s="74">
        <f>IF(J26="Single",100*I26,0)+IF(K26="Yes",20,0)+IF(L26="Yes",16,0)+IF(F26="No",30,0)</f>
        <v>0</v>
      </c>
    </row>
    <row r="27" spans="2:13" s="12" customFormat="1" ht="49.5" customHeight="1" thickBot="1">
      <c r="B27" s="67">
        <f>B26+1</f>
        <v>5</v>
      </c>
      <c r="C27" s="58"/>
      <c r="D27" s="63"/>
      <c r="E27" s="64"/>
      <c r="F27" s="55"/>
      <c r="G27" s="56"/>
      <c r="H27" s="56"/>
      <c r="I27" s="75">
        <f>H27-G27</f>
        <v>0</v>
      </c>
      <c r="J27" s="50"/>
      <c r="K27" s="51"/>
      <c r="L27" s="51"/>
      <c r="M27" s="76">
        <f>IF(J27="Single",100*I27,0)+IF(K27="Yes",20,0)+IF(L27="Yes",16,0)+IF(F27="No",30,0)</f>
        <v>0</v>
      </c>
    </row>
    <row r="28" spans="2:13" s="80" customFormat="1" ht="49.5" customHeight="1" thickBot="1">
      <c r="B28" s="79"/>
      <c r="C28" s="91"/>
      <c r="D28" s="91"/>
      <c r="E28" s="91"/>
      <c r="F28" s="81"/>
      <c r="G28" s="81"/>
      <c r="H28" s="81"/>
      <c r="I28" s="81"/>
      <c r="J28" s="81"/>
      <c r="K28" s="81"/>
      <c r="L28" s="92" t="s">
        <v>26</v>
      </c>
      <c r="M28" s="82">
        <f>SUM(M23:M27)</f>
        <v>0</v>
      </c>
    </row>
    <row r="29" spans="2:13" s="80" customFormat="1" ht="49.5" customHeight="1">
      <c r="B29" s="79"/>
      <c r="C29" s="91"/>
      <c r="D29" s="91"/>
      <c r="E29" s="91"/>
      <c r="F29" s="81"/>
      <c r="G29" s="81"/>
      <c r="H29" s="81"/>
      <c r="I29" s="81"/>
      <c r="J29" s="81"/>
      <c r="K29" s="81"/>
      <c r="L29" s="93"/>
      <c r="M29" s="90"/>
    </row>
    <row r="30" spans="2:13" ht="21" customHeight="1" thickBo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4" ht="21" customHeight="1">
      <c r="B31" s="117" t="s">
        <v>33</v>
      </c>
      <c r="C31" s="118"/>
      <c r="D31" s="119"/>
      <c r="E31" s="84"/>
      <c r="F31" s="85" t="s">
        <v>28</v>
      </c>
      <c r="G31" s="86"/>
      <c r="H31" s="83"/>
      <c r="I31" s="87"/>
      <c r="K31" s="88" t="s">
        <v>29</v>
      </c>
      <c r="L31" s="86"/>
      <c r="M31" s="89"/>
      <c r="N31" s="1"/>
    </row>
    <row r="32" spans="2:14" ht="19.5" customHeight="1">
      <c r="B32" s="120"/>
      <c r="C32" s="121"/>
      <c r="D32" s="122"/>
      <c r="E32" s="84"/>
      <c r="F32" s="126" t="s">
        <v>27</v>
      </c>
      <c r="G32" s="127"/>
      <c r="H32" s="127"/>
      <c r="I32" s="128"/>
      <c r="J32" s="18"/>
      <c r="K32" s="126" t="s">
        <v>30</v>
      </c>
      <c r="L32" s="127"/>
      <c r="M32" s="128"/>
      <c r="N32" s="18"/>
    </row>
    <row r="33" spans="2:14" ht="19.5" customHeight="1">
      <c r="B33" s="120"/>
      <c r="C33" s="121"/>
      <c r="D33" s="122"/>
      <c r="E33" s="84"/>
      <c r="F33" s="126"/>
      <c r="G33" s="127"/>
      <c r="H33" s="127"/>
      <c r="I33" s="128"/>
      <c r="J33" s="18"/>
      <c r="K33" s="126"/>
      <c r="L33" s="127"/>
      <c r="M33" s="128"/>
      <c r="N33" s="18"/>
    </row>
    <row r="34" spans="2:14" ht="19.5" customHeight="1">
      <c r="B34" s="120"/>
      <c r="C34" s="121"/>
      <c r="D34" s="122"/>
      <c r="E34" s="84"/>
      <c r="F34" s="126"/>
      <c r="G34" s="127"/>
      <c r="H34" s="127"/>
      <c r="I34" s="128"/>
      <c r="J34" s="18"/>
      <c r="K34" s="126"/>
      <c r="L34" s="127"/>
      <c r="M34" s="128"/>
      <c r="N34" s="18"/>
    </row>
    <row r="35" spans="2:14" ht="19.5" customHeight="1">
      <c r="B35" s="120"/>
      <c r="C35" s="121"/>
      <c r="D35" s="122"/>
      <c r="E35" s="84"/>
      <c r="F35" s="126"/>
      <c r="G35" s="127"/>
      <c r="H35" s="127"/>
      <c r="I35" s="128"/>
      <c r="J35" s="18"/>
      <c r="K35" s="126"/>
      <c r="L35" s="127"/>
      <c r="M35" s="128"/>
      <c r="N35" s="18"/>
    </row>
    <row r="36" spans="2:14" ht="19.5" customHeight="1" thickBot="1">
      <c r="B36" s="123"/>
      <c r="C36" s="124"/>
      <c r="D36" s="125"/>
      <c r="E36" s="84"/>
      <c r="F36" s="129"/>
      <c r="G36" s="130"/>
      <c r="H36" s="130"/>
      <c r="I36" s="131"/>
      <c r="J36" s="18"/>
      <c r="K36" s="129"/>
      <c r="L36" s="130"/>
      <c r="M36" s="131"/>
      <c r="N36" s="1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password="C9B9" sheet="1" selectLockedCells="1"/>
  <mergeCells count="22">
    <mergeCell ref="G21:G22"/>
    <mergeCell ref="H21:H22"/>
    <mergeCell ref="B31:D36"/>
    <mergeCell ref="F32:I36"/>
    <mergeCell ref="K32:M36"/>
    <mergeCell ref="J21:J22"/>
    <mergeCell ref="K21:K22"/>
    <mergeCell ref="B13:D13"/>
    <mergeCell ref="B14:F14"/>
    <mergeCell ref="B15:D15"/>
    <mergeCell ref="B16:F16"/>
    <mergeCell ref="B18:F18"/>
    <mergeCell ref="B2:M9"/>
    <mergeCell ref="M21:M22"/>
    <mergeCell ref="F21:F22"/>
    <mergeCell ref="B21:B22"/>
    <mergeCell ref="D21:D22"/>
    <mergeCell ref="L21:L22"/>
    <mergeCell ref="L14:M14"/>
    <mergeCell ref="E21:E22"/>
    <mergeCell ref="I21:I22"/>
    <mergeCell ref="C21:C22"/>
  </mergeCells>
  <conditionalFormatting sqref="F23:M29">
    <cfRule type="containsText" priority="1" dxfId="1" operator="containsText" stopIfTrue="1" text="kg">
      <formula>NOT(ISERROR(SEARCH("kg",F23)))</formula>
    </cfRule>
  </conditionalFormatting>
  <dataValidations count="5">
    <dataValidation allowBlank="1" showInputMessage="1" showErrorMessage="1" imeMode="off" sqref="B14 N37:N144 N30:N31 O30:IV144 B17:F17 B37:M142 F15:G15 C23:E27"/>
    <dataValidation type="list" allowBlank="1" showInputMessage="1" showErrorMessage="1" sqref="F23:F27 K23:L27">
      <formula1>"Yes, No"</formula1>
    </dataValidation>
    <dataValidation type="list" allowBlank="1" showInputMessage="1" showErrorMessage="1" sqref="G23:G27">
      <formula1>"22/11/2012, 23/11/2012, 24/11/2012"</formula1>
    </dataValidation>
    <dataValidation type="list" allowBlank="1" showInputMessage="1" showErrorMessage="1" sqref="H23:H27">
      <formula1>"24/11/2012, 25/11/2012"</formula1>
    </dataValidation>
    <dataValidation type="list" allowBlank="1" showInputMessage="1" showErrorMessage="1" sqref="J23:J27">
      <formula1>"Single, Double"</formula1>
    </dataValidation>
  </dataValidations>
  <printOptions horizontalCentered="1"/>
  <pageMargins left="0.2362204724409449" right="0.1968503937007874" top="0.5118110236220472" bottom="0.2755905511811024" header="0.31496062992125984" footer="0.15748031496062992"/>
  <pageSetup fitToHeight="1" fitToWidth="1" horizontalDpi="300" verticalDpi="300" orientation="landscape" paperSize="9" scale="58" r:id="rId2"/>
  <ignoredErrors>
    <ignoredError sqref="I23 M23:M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Orvalho</dc:creator>
  <cp:keywords/>
  <dc:description/>
  <cp:lastModifiedBy>EJU</cp:lastModifiedBy>
  <cp:lastPrinted>2012-10-25T10:18:23Z</cp:lastPrinted>
  <dcterms:created xsi:type="dcterms:W3CDTF">2011-02-16T14:55:02Z</dcterms:created>
  <dcterms:modified xsi:type="dcterms:W3CDTF">2012-10-26T09:22:20Z</dcterms:modified>
  <cp:category/>
  <cp:version/>
  <cp:contentType/>
  <cp:contentStatus/>
</cp:coreProperties>
</file>